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tabRatio="909" activeTab="0"/>
  </bookViews>
  <sheets>
    <sheet name="Оглавление" sheetId="1" r:id="rId1"/>
    <sheet name="Прир без.гидотех" sheetId="2" r:id="rId2"/>
    <sheet name="Прир ох.окр.среды" sheetId="3" r:id="rId3"/>
    <sheet name="ТЭК перес (фонд)" sheetId="4" r:id="rId4"/>
    <sheet name="ТЭК перес (бюдж)" sheetId="5" r:id="rId5"/>
    <sheet name="ТЭК подг.к зиме" sheetId="6" r:id="rId6"/>
    <sheet name="ТЭК софин КВ" sheetId="7" r:id="rId7"/>
    <sheet name="ТЭК гор.среда" sheetId="8" r:id="rId8"/>
    <sheet name="ТЭК об.мест отдыха" sheetId="9" r:id="rId9"/>
    <sheet name="Культ.развит культ (0703)" sheetId="10" r:id="rId10"/>
    <sheet name="Культ.под.отрасли (0703)" sheetId="11" r:id="rId11"/>
    <sheet name="Культ.меропр.по раб.с детьми" sheetId="12" r:id="rId12"/>
    <sheet name="Культ.развит культ(0801)" sheetId="13" r:id="rId13"/>
    <sheet name="Культ.под.отрасли (0801)" sheetId="14" r:id="rId14"/>
    <sheet name="Культ.укр.МТБ театров" sheetId="15" r:id="rId15"/>
    <sheet name="Обр.отд.меропр (0701)" sheetId="16" r:id="rId16"/>
    <sheet name="Обр.дост.среда (0701)" sheetId="17" r:id="rId17"/>
    <sheet name="Обр.отд.меропр(0702)" sheetId="18" r:id="rId18"/>
    <sheet name="Обр.усл.для физры" sheetId="19" r:id="rId19"/>
    <sheet name="Обр.новые места" sheetId="20" r:id="rId20"/>
    <sheet name="Обр.дост.среда (0702)" sheetId="21" r:id="rId21"/>
    <sheet name="Обр.отд.меропр(0703)" sheetId="22" r:id="rId22"/>
    <sheet name="Обр.дост.среда(0703)" sheetId="23" r:id="rId23"/>
    <sheet name="Обр.оздор.компан." sheetId="24" r:id="rId24"/>
    <sheet name="Деп.с.х.Развит.села(522)" sheetId="25" r:id="rId25"/>
    <sheet name="Деп.с.х.Развит.села(521)" sheetId="26" r:id="rId26"/>
    <sheet name="Деп.стр.0409_17997R0180" sheetId="27" r:id="rId27"/>
    <sheet name="Деп.стр.0409_1932116160" sheetId="28" r:id="rId28"/>
    <sheet name="Деп.стр.0409_1932116170" sheetId="29" r:id="rId29"/>
    <sheet name="Деп.стр.0409_1932116180" sheetId="30" r:id="rId30"/>
    <sheet name="Деп.стр.0502_1799111270" sheetId="31" r:id="rId31"/>
    <sheet name="Деп.стр.0502_17991R0180" sheetId="32" r:id="rId32"/>
    <sheet name="Деп.стр.0502_1799211270" sheetId="33" r:id="rId33"/>
    <sheet name="Деп.стр.0502_17992R0180" sheetId="34" r:id="rId34"/>
    <sheet name="Деп.стр.0502_1911311270" sheetId="35" r:id="rId35"/>
    <sheet name="Деп.стр.0502_1921411270" sheetId="36" r:id="rId36"/>
    <sheet name="Деп.стр.0701_161411270" sheetId="37" r:id="rId37"/>
    <sheet name="Деп.стр.0702_20011R5200" sheetId="38" r:id="rId38"/>
    <sheet name="Деп.стр.0703_1601411270" sheetId="39" r:id="rId39"/>
    <sheet name="Деп.стр.0801_1501211270" sheetId="40" r:id="rId40"/>
    <sheet name="Деп.стр.1101_2501411270" sheetId="41" r:id="rId41"/>
    <sheet name="Деп.стр.1102_2501411270" sheetId="42" r:id="rId42"/>
    <sheet name="Деп.семьи жил.молод" sheetId="43" r:id="rId43"/>
    <sheet name="Деп.семьи дост.среда" sheetId="44" r:id="rId44"/>
    <sheet name="Физк.Отд.меропр.0703" sheetId="45" r:id="rId45"/>
    <sheet name="Физк.Отд.меропр.1101" sheetId="46" r:id="rId46"/>
    <sheet name="Физк.спорт.резерв" sheetId="47" r:id="rId47"/>
    <sheet name="Пром.автотрансп." sheetId="48" r:id="rId48"/>
    <sheet name="Культ.наследие" sheetId="49" r:id="rId49"/>
    <sheet name="Экон.поддержка предпр" sheetId="50" r:id="rId50"/>
  </sheets>
  <definedNames/>
  <calcPr fullCalcOnLoad="1"/>
</workbook>
</file>

<file path=xl/sharedStrings.xml><?xml version="1.0" encoding="utf-8"?>
<sst xmlns="http://schemas.openxmlformats.org/spreadsheetml/2006/main" count="2504" uniqueCount="245">
  <si>
    <t>Отчет о фактическом предоставлении субсидий бюджетам муниципальных образований на мероприятия федеральной целевой программы «Развитие водохозяйственного комплекса Российской Федерации в 2012 - 2020 годах» за 2017 год (по состоянию на 01.01.2018 года)</t>
  </si>
  <si>
    <t/>
  </si>
  <si>
    <t>рублей</t>
  </si>
  <si>
    <t>Наименование муниципального образования</t>
  </si>
  <si>
    <t>Первоначальный план на 2017</t>
  </si>
  <si>
    <t>Уточненный план на 2017</t>
  </si>
  <si>
    <t>Исполнено</t>
  </si>
  <si>
    <t>Процент исполнения к первоначальному плану</t>
  </si>
  <si>
    <t>Процент исполнения к уточненному плану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</si>
  <si>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</si>
  <si>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</si>
  <si>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</si>
  <si>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</si>
  <si>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</si>
  <si>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</si>
  <si>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</si>
  <si>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</si>
  <si>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</si>
  <si>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</si>
  <si>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</si>
  <si>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</si>
  <si>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</si>
  <si>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</si>
  <si>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</si>
  <si>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</si>
  <si>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</si>
  <si>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 xml:space="preserve">   Климовское городское поселение 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</si>
  <si>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</si>
  <si>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</si>
  <si>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</si>
  <si>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</si>
  <si>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</si>
  <si>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</si>
  <si>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</si>
  <si>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</si>
  <si>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</si>
  <si>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</si>
  <si>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</si>
  <si>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</si>
  <si>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</si>
  <si>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</si>
  <si>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</si>
  <si>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</si>
  <si>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</si>
  <si>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</si>
  <si>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>Отчет о фактическом предоставлении субсидий бюджетам муниципальных образований на охрану окружающей среды за 2017 год (по состоянию на 01.01.2018 года)</t>
  </si>
  <si>
    <t>Отчет о фактическом предоставлении субсидий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 за 2017 год (по состоянию на 01.01.2018 года)</t>
  </si>
  <si>
    <t>Отчет о фактическом предоставлении субсидий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за 2017 год (по состоянию на 01.01.2018 год)</t>
  </si>
  <si>
    <t>Отчет о фактическом предоставлении субсидий бюджетам муниципальных образований на подготовку объектов ЖКХ к зиме за 2017 год (по состоянию на 01.01.2018 года)</t>
  </si>
  <si>
    <t xml:space="preserve">   Дубровское городское поселение </t>
  </si>
  <si>
    <t xml:space="preserve">   Дятьковское городское поселение </t>
  </si>
  <si>
    <t xml:space="preserve">  Любохонское городское поселение 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</si>
  <si>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подпрограммы "Чистая вода" (2015-2020) годы за 2017 год (по состоянию на 01.01.2018 года)</t>
  </si>
  <si>
    <t xml:space="preserve">   Клетнянское городское поселение </t>
  </si>
  <si>
    <t xml:space="preserve">   Погарсокое городское поселение </t>
  </si>
  <si>
    <t xml:space="preserve">   Севское городское поселение </t>
  </si>
  <si>
    <t xml:space="preserve">   Суземское городское поселение </t>
  </si>
  <si>
    <t>Отчет о фактическом предоставлении субсидий бюджетам муниципальных образований на поддержку государственных программ субъектов Российской Федерации и муниципальных программ формирования современной городской среды за 2017 год (по состоянию на 01.01.2018 года)</t>
  </si>
  <si>
    <t xml:space="preserve">   Глинищевское сельское поселение </t>
  </si>
  <si>
    <t xml:space="preserve">   Дятьковское городское поселение</t>
  </si>
  <si>
    <t xml:space="preserve">   Бытошское городское поселение </t>
  </si>
  <si>
    <t xml:space="preserve">   Ивотское городское поселение </t>
  </si>
  <si>
    <t xml:space="preserve">   Любохонское городское поселение </t>
  </si>
  <si>
    <t xml:space="preserve">   Карачевское городское поселение </t>
  </si>
  <si>
    <t xml:space="preserve">    Погарское городское поселение </t>
  </si>
  <si>
    <t xml:space="preserve">     Севское городское поселение </t>
  </si>
  <si>
    <t xml:space="preserve">    Суражское городское поселение </t>
  </si>
  <si>
    <t xml:space="preserve">   Белеберезковское городское поселение</t>
  </si>
  <si>
    <t xml:space="preserve">   Унечское городское поселение </t>
  </si>
  <si>
    <t>Отчет о фактическом предоставлении субсидий бюджетам муниципальных образований на поддержку обустройства мест массового отдыха населения (городских парков) за 2017 год (по состоянию на 01.01.2018 года)</t>
  </si>
  <si>
    <t>Отчет о фактическом предоставлении субсидий бюджетам муниципальных образований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 за 2017 год (по состоянию на 01.01.2018 года)</t>
  </si>
  <si>
    <t>Отчет о фактическом предоставлении субсидий бюджетам муниципальных образований на поддержку отрасли культуры за 2017 года (по состоянию на 01.01.2018 года)</t>
  </si>
  <si>
    <t>Отчет о фактическом предоставлении субсидий бюджетам муниципальных образований на мероприятия по работе с семьей, детьми и молодежью за 2017 год (по состоянию на 01.01.2018 года)</t>
  </si>
  <si>
    <t>Отчет о фактическом предоставлении субсидий бюджетам муниципальных образований на поддержку отрасли культуры за 2017 год (по состоянию на 01.01.2018 года)</t>
  </si>
  <si>
    <t>Отчет о фактическом предоставлении субсидий бюджетам муниципальных образований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за 2017 год (по состоянию на 01.01.2018 года)</t>
  </si>
  <si>
    <t>Отчет о фактическом предоставлении субсидий бюджетам муниципальных образований на отдельные мероприятия по развитию образования за 2017 год (по состоянию на 01.01.2018 года)</t>
  </si>
  <si>
    <t>Отчет о фактическом предоставлении субсидий бюджетам муниципальных образований на реализацию мероприятий государственной программы Российской Федерации «Доступная среда» на 2011 - 2020 годы за 2017 год (по состоянию на 01.01.2018 года)</t>
  </si>
  <si>
    <t>Отчет о фактическом предоставлении субсидий бюджетам муниципальных образований на создание в общеобразовательных организациях, расположенных в сельской местности, условий для занятий физической культурой и спортом за 2017 год (по состоянию на 01.01.2018 года)</t>
  </si>
  <si>
    <t>Отчет о фактическом предоставлении субсидий бюджетам муниципальных образований на реализацию мероприятий по содействию созданию новых мест в общеобразовательных организациях за 2017 год (по состоянию на 01.01.2018 года)</t>
  </si>
  <si>
    <t>Отчет о фактическом предоставлении субсидий бюджетам муниципальных образований на мероприятия по проведению оздоровительной компании детей за 2017 год (по состоянию на 01.01.2018 года)</t>
  </si>
  <si>
    <t>Отчет о фактическом предоставлении субсидий бюджетам муниципальных образований, за исключением субсидий на софинансирование капитальных вложений в объекты государственной (муниципальной) собственности, в рамках реализации федеральной целевой программы "Устойчивое развитие сельских территорий на 2014 - 2017 годы и на период до 2020 года" за 2017 год (по состоянию на 01.01.2018 года)</t>
  </si>
  <si>
    <t xml:space="preserve">   Аркинское сельское поселение </t>
  </si>
  <si>
    <t xml:space="preserve">   Быховское сельское поселение </t>
  </si>
  <si>
    <t xml:space="preserve">   Литижское сельское поселение </t>
  </si>
  <si>
    <t xml:space="preserve">   Марьинское сельское поселение </t>
  </si>
  <si>
    <t xml:space="preserve">   Усожское сельское поселение </t>
  </si>
  <si>
    <t xml:space="preserve">   Старокривецкое сельское поселение </t>
  </si>
  <si>
    <t xml:space="preserve">   Краснорогское сельское поселение </t>
  </si>
  <si>
    <t xml:space="preserve">   Московское сельское поселение 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</si>
  <si>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реализации федеральной целевой программы "Устойчивое развитие сельских территорий на 2014 - 2017 годы и на период до 2020 года" за 2017 год (по состоянию на 01.01.2018 года)</t>
  </si>
  <si>
    <t xml:space="preserve">   Меленское сельское поселение </t>
  </si>
  <si>
    <t>Отчет о фактическом предоставлении субсидий бюджетам муниципальных образований на развитие и совершенствование сети автомобильных дорог местного значения общего пользования в рамках подпрограммы "Автомобильные дороги" (2014-2020 годы) за 2017 год (по состоянию на 01.01.2018 года)</t>
  </si>
  <si>
    <t>Отчет о фактическом предоставлении субсидий бюджетам муниципальных образований на обеспечение сохранности автомобильных дорог местного значения и условий безопасности движения по ним в рамках подпрограммы "Автомобильные дороги" (2014-2020 годы) за 2017 год (по состоянию на 01.01.2018 года)</t>
  </si>
  <si>
    <t xml:space="preserve">   Локотское городское поселение</t>
  </si>
  <si>
    <t xml:space="preserve">   Выгоничское городское поселение</t>
  </si>
  <si>
    <t xml:space="preserve">   Дубровское городское поселение</t>
  </si>
  <si>
    <t xml:space="preserve">   Бытошское городское поселение</t>
  </si>
  <si>
    <t xml:space="preserve">   Жуковское городское поселение</t>
  </si>
  <si>
    <t xml:space="preserve">   Злынковское городское поселение</t>
  </si>
  <si>
    <t xml:space="preserve">   Карачевское городское поселение</t>
  </si>
  <si>
    <t xml:space="preserve">  Клетнянское городское поселение</t>
  </si>
  <si>
    <t xml:space="preserve">   Климовское городское поселение</t>
  </si>
  <si>
    <t xml:space="preserve">   Комаричское городское поселение</t>
  </si>
  <si>
    <t xml:space="preserve">   Красногорское городское поселение</t>
  </si>
  <si>
    <t xml:space="preserve">    Мглинское городское поселение</t>
  </si>
  <si>
    <t xml:space="preserve">   Навлинское городское поселение</t>
  </si>
  <si>
    <t xml:space="preserve">   Погарское городское поселение</t>
  </si>
  <si>
    <t xml:space="preserve">   Почепское городское поселение</t>
  </si>
  <si>
    <t xml:space="preserve">   Рогнединское городское поселение</t>
  </si>
  <si>
    <t xml:space="preserve">   Севское городское поселение</t>
  </si>
  <si>
    <t xml:space="preserve">   Суземское городское поселение</t>
  </si>
  <si>
    <t xml:space="preserve">   Суражское городское поселение</t>
  </si>
  <si>
    <t xml:space="preserve">   Трубчевское городское поселение</t>
  </si>
  <si>
    <t xml:space="preserve">   Унечское гогодское поселение</t>
  </si>
  <si>
    <t>Отчет о фактическом предоставлении субсидий бюджетам муниципальных образований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пунктовв рамках подпрограммы "Автомобильные дороги" (2014-2020 годы)  за 2017 год (по состоянию на 01.01.2018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</si>
  <si>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федеральной целевой подпрограммы  "Устойчивое развитие сельских территорий на 2014 - 2017 годы и на период до 2020 года" за 2017 год (по состоянию на 01.01.2018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</si>
  <si>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федеральной целевой подпрограммы "Устойчивое развитие сельских территорий на 2014 - 2017 годы и на период до 2020 года" за 2017 год (по состоянию на 01.01.2018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</si>
  <si>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подпрограммы "Реабилитация населения и территории Брянской области, подвергшихся радиационному воздействию вследствие катастрофы на ЧАЭС (2014-2020)" за 2017 год (по состоянию на 01.01.2018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</si>
  <si>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подпрограммы "Развитие социальной и инженерной инфраструктуры Брянской области" (2014-2020 годы) за 2017 год (по состоянию на 01.01.2018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</si>
  <si>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программы "Развитие образования и науки Брянской области" (2014-2020 годы) за 2017 год (по состоянию на 01.01.2018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</si>
  <si>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реализации мероприятий по содействию созданию новых мест в общеобразовательных организациях за 2017 год (по состоянию на 01.01.2018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</si>
  <si>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программы "Развитие культуры и туризма Брянской области" (2014-2020 годы) за 2017 год (по состоянию на 01.01.2018 года)</t>
  </si>
  <si>
    <t>Отчет о фактическом предоставлении субсидий бюджетам муниципальных образований на софинансирование капитальных вложений в объекты государственной (муниципальной) собственности в рамках программы "Развитие физической культуры и спорта в Брянской области" (2014-2020 годы) за 2017 года (по состоянию на 01.01.2018 года)</t>
  </si>
  <si>
    <t>Отчет о фактическом предоставлении субсидий бюджетам муниципальных образований на реализацию мероприятий подпрограммы «Обеспечение жильем молодых семей» федеральной целевой программы «Жилище» на 2015 - 2020 годы за 2017 год (по состоянию на 01.01.2018 года)</t>
  </si>
  <si>
    <t>Отчет о фактическом предоставлении субсидий бюджетам муниципальных образований на отдельные мероприятия по развитию спорта за 2017 год (по состоянию на 01.01.2018 года)</t>
  </si>
  <si>
    <t>Отчет о фактическом предоставлении субсидий бюджетам муниципальных образований на реализацию адресной финансовой поддержки спортивных организаций, осуществляющих подготовку спортивного резерва для сборных команд Российской Федерации, за 2017 год (по состоянию на 01.01.2018 года)</t>
  </si>
  <si>
    <t>Отчет о фактическом предоставлении субсидий бюджетам муниципальных образований на приобретение автомобильного транспорта общего пользования в рамках реализации государственной программы "Развитие промышленности, транспорта и связи Брянской области" (2014-2017 годы) за  2017 год (по состоянию на 01.01.2018 года)</t>
  </si>
  <si>
    <t>Отчет о фактическом предоставлении субсидий бюджетам муниципальных образований на сохранение, использование, популяризацию и государственную охрану объектов культурного наследия за 2017 год (по состоянию на 01.01.2018 года)</t>
  </si>
  <si>
    <t>Отчет о фактическом предоставлении субсидий бюджетам муниципальных образований на осуществление государственной поддержки малого и среднего предпринимательствая за 2017 год (по состоянию на 01.01.2018 года)</t>
  </si>
  <si>
    <t xml:space="preserve">   Белоберезковское городское поселение</t>
  </si>
  <si>
    <t>Наименование показателя</t>
  </si>
  <si>
    <t>Вед.</t>
  </si>
  <si>
    <t>Разд.</t>
  </si>
  <si>
    <t>Ц.ст.</t>
  </si>
  <si>
    <t>Расх.</t>
  </si>
  <si>
    <t>Первоначальный план на 2017 год</t>
  </si>
  <si>
    <t>Уточненная роспись/план</t>
  </si>
  <si>
    <t>Кассовый расход</t>
  </si>
  <si>
    <t>0405</t>
  </si>
  <si>
    <t>815</t>
  </si>
  <si>
    <t>816</t>
  </si>
  <si>
    <t>0701</t>
  </si>
  <si>
    <t>0702</t>
  </si>
  <si>
    <t>0709</t>
  </si>
  <si>
    <t>819</t>
  </si>
  <si>
    <t>1003</t>
  </si>
  <si>
    <t>821</t>
  </si>
  <si>
    <t>0412</t>
  </si>
  <si>
    <t>Мероприятия федеральной целевой программы "Развитие водохозяйственного комплекса Российской Федерации в 2012 - 2020 годах"</t>
  </si>
  <si>
    <t>808</t>
  </si>
  <si>
    <t>0406</t>
  </si>
  <si>
    <t>08031R0160</t>
  </si>
  <si>
    <t>521</t>
  </si>
  <si>
    <t>Охрана окружающей среды</t>
  </si>
  <si>
    <t>0605</t>
  </si>
  <si>
    <t>0805112800</t>
  </si>
  <si>
    <t>522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</si>
  <si>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</si>
  <si>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812</t>
  </si>
  <si>
    <t>0501</t>
  </si>
  <si>
    <t>1201209502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</si>
  <si>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</t>
  </si>
  <si>
    <t>Подготовка объектов ЖКХ к зиме</t>
  </si>
  <si>
    <t>0502</t>
  </si>
  <si>
    <t>1201213450</t>
  </si>
  <si>
    <t>Софинансирование объектов капитальных вложений муниципальной собственности</t>
  </si>
  <si>
    <t>1214111270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</si>
  <si>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</si>
  <si>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0503</t>
  </si>
  <si>
    <t>12051R5550</t>
  </si>
  <si>
    <t>Поддержка обустройства мест массового отдыха населения (городских парков)</t>
  </si>
  <si>
    <t>0505</t>
  </si>
  <si>
    <t>12061R5600</t>
  </si>
  <si>
    <t>Поддержка отрасли культуры</t>
  </si>
  <si>
    <t>0703</t>
  </si>
  <si>
    <t>15021R5190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</si>
  <si>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</si>
  <si>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1501114240</t>
  </si>
  <si>
    <t>Мероприятия по работе с семьей, детьми и молодежью</t>
  </si>
  <si>
    <t>1501311310</t>
  </si>
  <si>
    <t>0801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</si>
  <si>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</si>
  <si>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15021R5580</t>
  </si>
  <si>
    <t>Отдельные мероприятия по развитию образования</t>
  </si>
  <si>
    <t>1601114820</t>
  </si>
  <si>
    <t>Мероприятия государственной программы Российской Федерации "Доступная среда" на 2011 - 2020 годы</t>
  </si>
  <si>
    <t>22011R0270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</si>
  <si>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</si>
  <si>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16012R0970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</si>
  <si>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</si>
  <si>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20011R5200</t>
  </si>
  <si>
    <t>Мероприятия по проведению оздоровительной кампании детей</t>
  </si>
  <si>
    <t>0707</t>
  </si>
  <si>
    <t>1602714790</t>
  </si>
  <si>
    <t>Реализация мероприятий федеральной целевой программы «Устойчивое развитие сельских территорий на 2014 - 2017 годы и на период до 2020 года»</t>
  </si>
  <si>
    <t>817</t>
  </si>
  <si>
    <t>17994R0180</t>
  </si>
  <si>
    <t>17995R0180</t>
  </si>
  <si>
    <t>0409</t>
  </si>
  <si>
    <t>17997R0180</t>
  </si>
  <si>
    <t>Развитие и совершенствование сети автомобильных дорог местного значения общего пользования</t>
  </si>
  <si>
    <t>1932116160</t>
  </si>
  <si>
    <t>Обеспечение сохранности автомобильных дорог местного значения и условий безопасности движения по ним</t>
  </si>
  <si>
    <t>1932116170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</si>
  <si>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</si>
  <si>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1932116180</t>
  </si>
  <si>
    <t>1799111270</t>
  </si>
  <si>
    <t>17991R0180</t>
  </si>
  <si>
    <t>1799211270</t>
  </si>
  <si>
    <t>17992R0180</t>
  </si>
  <si>
    <t>1911311270</t>
  </si>
  <si>
    <t>1921411270</t>
  </si>
  <si>
    <t>1601411270</t>
  </si>
  <si>
    <t>1501211270</t>
  </si>
  <si>
    <t>1101</t>
  </si>
  <si>
    <t>2501411270</t>
  </si>
  <si>
    <t>1102</t>
  </si>
  <si>
    <t>Мероприятия  подпрограммы "Обеспечение жильем молодых семей" федеральной целевой программы "Жилище" на 2015 - 2020 годы</t>
  </si>
  <si>
    <t>21581R0200</t>
  </si>
  <si>
    <t>1006</t>
  </si>
  <si>
    <t>Отдельные мероприятия по развитию спорта</t>
  </si>
  <si>
    <t>825</t>
  </si>
  <si>
    <t>2501117640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</si>
  <si>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</si>
  <si>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1103</t>
  </si>
  <si>
    <t>25121R0810</t>
  </si>
  <si>
    <t>Приобретение автомобильного транспорта общего пользования</t>
  </si>
  <si>
    <t>837</t>
  </si>
  <si>
    <t>0408</t>
  </si>
  <si>
    <t>3703318440</t>
  </si>
  <si>
    <t>Сохранение, использование, популяризация и государственная охрана объектов культурного наследия</t>
  </si>
  <si>
    <t>838</t>
  </si>
  <si>
    <t>1511114230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</si>
  <si>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</si>
  <si>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840</t>
  </si>
  <si>
    <t>40551R5270</t>
  </si>
  <si>
    <t>Всего</t>
  </si>
  <si>
    <t>Создание доступной среды для граждан - инвалидов</t>
  </si>
  <si>
    <t>17993R0180</t>
  </si>
  <si>
    <t>0901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</si>
  <si>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</t>
  </si>
  <si>
    <t>25012R1270</t>
  </si>
  <si>
    <t>Государственная поддержка малого и среднего предпринимательства</t>
  </si>
  <si>
    <t>40551R0640</t>
  </si>
  <si>
    <t>средства, по которым не осуществлялось распределение и кассовое исполнение, но были учтены в первоначальном законе о бюджете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</si>
</sst>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9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95"/>
      <color indexed="8"/>
      <name val="Times New Roman"/>
      <family val="1"/>
    </font>
    <font>
      <i/>
      <sz val="11.95"/>
      <color indexed="8"/>
      <name val="Times New Roman"/>
      <family val="1"/>
    </font>
    <font>
      <sz val="13"/>
      <color indexed="8"/>
      <name val="Arial"/>
      <family val="2"/>
    </font>
    <font>
      <i/>
      <sz val="10"/>
      <color indexed="8"/>
      <name val="Arial"/>
      <family val="2"/>
    </font>
    <font>
      <u val="single"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.95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.95"/>
      <color rgb="FF000000"/>
      <name val="Times New Roman"/>
      <family val="1"/>
    </font>
    <font>
      <i/>
      <sz val="11.95"/>
      <color rgb="FF000000"/>
      <name val="Times New Roman"/>
      <family val="1"/>
    </font>
    <font>
      <sz val="13"/>
      <color rgb="FF000000"/>
      <name val="Arial"/>
      <family val="2"/>
    </font>
    <font>
      <i/>
      <sz val="10"/>
      <color rgb="FF000000"/>
      <name val="Arial"/>
      <family val="2"/>
    </font>
    <font>
      <u val="single"/>
      <sz val="11.95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vertical="top" wrapText="1"/>
      <protection/>
    </xf>
    <xf numFmtId="4" fontId="36" fillId="20" borderId="1">
      <alignment horizontal="right" vertical="top" shrinkToFi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0" xfId="62" applyFont="1" applyFill="1" applyAlignment="1">
      <alignment vertical="center" wrapText="1"/>
      <protection/>
    </xf>
    <xf numFmtId="0" fontId="53" fillId="0" borderId="0" xfId="54" applyFont="1" applyFill="1" applyBorder="1" applyAlignment="1">
      <alignment horizontal="center" vertical="center" wrapText="1"/>
    </xf>
    <xf numFmtId="0" fontId="47" fillId="0" borderId="0" xfId="62" applyFont="1" applyFill="1" applyAlignment="1">
      <alignment vertical="top" wrapText="1"/>
      <protection/>
    </xf>
    <xf numFmtId="0" fontId="53" fillId="0" borderId="1" xfId="53" applyNumberFormat="1" applyFont="1" applyFill="1" applyBorder="1" applyAlignment="1">
      <alignment horizontal="center" vertical="center" wrapText="1"/>
    </xf>
    <xf numFmtId="0" fontId="54" fillId="34" borderId="1" xfId="53" applyNumberFormat="1" applyFont="1" applyFill="1" applyBorder="1" applyAlignment="1">
      <alignment horizontal="center" vertical="center" wrapText="1"/>
    </xf>
    <xf numFmtId="0" fontId="55" fillId="34" borderId="1" xfId="53" applyNumberFormat="1" applyFont="1" applyFill="1" applyBorder="1" applyAlignment="1">
      <alignment horizontal="center" vertical="center" wrapText="1"/>
    </xf>
    <xf numFmtId="0" fontId="56" fillId="0" borderId="1" xfId="72" applyNumberFormat="1" applyFont="1" applyFill="1" applyBorder="1" applyAlignment="1">
      <alignment vertical="top" wrapText="1"/>
    </xf>
    <xf numFmtId="4" fontId="56" fillId="0" borderId="1" xfId="71" applyNumberFormat="1" applyFont="1" applyFill="1" applyBorder="1" applyAlignment="1">
      <alignment horizontal="right" vertical="top" wrapText="1"/>
    </xf>
    <xf numFmtId="164" fontId="56" fillId="0" borderId="1" xfId="71" applyNumberFormat="1" applyFont="1" applyFill="1" applyBorder="1" applyAlignment="1">
      <alignment horizontal="right" vertical="top" wrapText="1"/>
    </xf>
    <xf numFmtId="4" fontId="47" fillId="0" borderId="0" xfId="62" applyNumberFormat="1" applyFont="1" applyFill="1" applyAlignment="1">
      <alignment vertical="top" wrapText="1"/>
      <protection/>
    </xf>
    <xf numFmtId="0" fontId="57" fillId="0" borderId="1" xfId="72" applyNumberFormat="1" applyFont="1" applyFill="1" applyBorder="1" applyAlignment="1">
      <alignment vertical="top" wrapText="1"/>
    </xf>
    <xf numFmtId="4" fontId="57" fillId="0" borderId="1" xfId="71" applyNumberFormat="1" applyFont="1" applyFill="1" applyBorder="1" applyAlignment="1">
      <alignment horizontal="right" vertical="top" wrapText="1"/>
    </xf>
    <xf numFmtId="164" fontId="57" fillId="0" borderId="1" xfId="71" applyNumberFormat="1" applyFont="1" applyFill="1" applyBorder="1" applyAlignment="1">
      <alignment horizontal="right" vertical="top" wrapText="1"/>
    </xf>
    <xf numFmtId="0" fontId="53" fillId="0" borderId="1" xfId="0" applyFont="1" applyFill="1" applyBorder="1" applyAlignment="1">
      <alignment horizontal="left" vertical="center" wrapText="1"/>
    </xf>
    <xf numFmtId="4" fontId="53" fillId="0" borderId="1" xfId="71" applyNumberFormat="1" applyFont="1" applyFill="1" applyBorder="1" applyAlignment="1">
      <alignment horizontal="right" vertical="center" wrapText="1"/>
    </xf>
    <xf numFmtId="164" fontId="53" fillId="0" borderId="1" xfId="71" applyNumberFormat="1" applyFont="1" applyFill="1" applyBorder="1" applyAlignment="1">
      <alignment horizontal="right" vertical="center" wrapText="1"/>
    </xf>
    <xf numFmtId="0" fontId="3" fillId="0" borderId="0" xfId="63" applyFont="1" applyFill="1" applyBorder="1">
      <alignment/>
      <protection/>
    </xf>
    <xf numFmtId="0" fontId="58" fillId="0" borderId="0" xfId="0" applyFont="1" applyAlignment="1">
      <alignment/>
    </xf>
    <xf numFmtId="0" fontId="3" fillId="0" borderId="0" xfId="64" applyFont="1" applyFill="1" applyBorder="1">
      <alignment/>
      <protection/>
    </xf>
    <xf numFmtId="4" fontId="59" fillId="0" borderId="0" xfId="62" applyNumberFormat="1" applyFont="1" applyFill="1" applyAlignment="1">
      <alignment vertical="top" wrapText="1"/>
      <protection/>
    </xf>
    <xf numFmtId="0" fontId="59" fillId="0" borderId="0" xfId="62" applyFont="1" applyFill="1" applyAlignment="1">
      <alignment vertical="top" wrapText="1"/>
      <protection/>
    </xf>
    <xf numFmtId="4" fontId="58" fillId="0" borderId="0" xfId="0" applyNumberFormat="1" applyFont="1" applyAlignment="1">
      <alignment/>
    </xf>
    <xf numFmtId="4" fontId="60" fillId="0" borderId="1" xfId="71" applyNumberFormat="1" applyFont="1" applyFill="1" applyBorder="1" applyAlignment="1">
      <alignment horizontal="right" vertical="top" wrapText="1"/>
    </xf>
    <xf numFmtId="165" fontId="58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2" fontId="56" fillId="0" borderId="1" xfId="72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61" fillId="0" borderId="11" xfId="0" applyFont="1" applyBorder="1" applyAlignment="1">
      <alignment vertical="center" wrapText="1"/>
    </xf>
    <xf numFmtId="1" fontId="62" fillId="0" borderId="12" xfId="35" applyNumberFormat="1" applyFont="1" applyFill="1" applyBorder="1" applyAlignment="1" applyProtection="1">
      <alignment horizontal="center" vertical="center" shrinkToFit="1"/>
      <protection/>
    </xf>
    <xf numFmtId="1" fontId="62" fillId="0" borderId="1" xfId="35" applyNumberFormat="1" applyFont="1" applyFill="1" applyAlignment="1" applyProtection="1">
      <alignment horizontal="center" vertical="center" shrinkToFit="1"/>
      <protection/>
    </xf>
    <xf numFmtId="4" fontId="62" fillId="0" borderId="1" xfId="42" applyFont="1" applyFill="1" applyAlignment="1" applyProtection="1">
      <alignment horizontal="center" vertical="center" shrinkToFit="1"/>
      <protection/>
    </xf>
    <xf numFmtId="0" fontId="62" fillId="0" borderId="1" xfId="39" applyNumberFormat="1" applyFont="1" applyFill="1" applyProtection="1">
      <alignment horizontal="center" vertical="center" wrapText="1"/>
      <protection/>
    </xf>
    <xf numFmtId="0" fontId="62" fillId="0" borderId="1" xfId="39" applyFont="1" applyFill="1" applyProtection="1">
      <alignment horizontal="center" vertical="center" wrapText="1"/>
      <protection locked="0"/>
    </xf>
    <xf numFmtId="0" fontId="62" fillId="0" borderId="1" xfId="40" applyNumberFormat="1" applyFont="1" applyFill="1" applyProtection="1">
      <alignment horizontal="center" vertical="center" wrapText="1"/>
      <protection/>
    </xf>
    <xf numFmtId="0" fontId="62" fillId="0" borderId="1" xfId="40" applyFont="1" applyFill="1" applyProtection="1">
      <alignment horizontal="center" vertical="center" wrapText="1"/>
      <protection locked="0"/>
    </xf>
    <xf numFmtId="0" fontId="62" fillId="0" borderId="13" xfId="33" applyNumberFormat="1" applyFont="1" applyFill="1" applyBorder="1" applyAlignment="1" applyProtection="1">
      <alignment horizontal="center" vertical="center" wrapText="1"/>
      <protection/>
    </xf>
    <xf numFmtId="0" fontId="62" fillId="0" borderId="14" xfId="33" applyFont="1" applyFill="1" applyBorder="1" applyAlignment="1" applyProtection="1">
      <alignment horizontal="center" vertical="center" wrapText="1"/>
      <protection locked="0"/>
    </xf>
    <xf numFmtId="0" fontId="62" fillId="0" borderId="1" xfId="34" applyNumberFormat="1" applyFont="1" applyFill="1" applyProtection="1">
      <alignment horizontal="center" vertical="center" wrapText="1"/>
      <protection/>
    </xf>
    <xf numFmtId="0" fontId="62" fillId="0" borderId="1" xfId="34" applyFont="1" applyFill="1" applyProtection="1">
      <alignment horizontal="center" vertical="center" wrapText="1"/>
      <protection locked="0"/>
    </xf>
    <xf numFmtId="0" fontId="62" fillId="0" borderId="1" xfId="36" applyNumberFormat="1" applyFont="1" applyFill="1" applyProtection="1">
      <alignment horizontal="center" vertical="center" wrapText="1"/>
      <protection/>
    </xf>
    <xf numFmtId="0" fontId="62" fillId="0" borderId="1" xfId="36" applyFont="1" applyFill="1" applyProtection="1">
      <alignment horizontal="center" vertical="center" wrapText="1"/>
      <protection locked="0"/>
    </xf>
    <xf numFmtId="0" fontId="62" fillId="0" borderId="1" xfId="37" applyNumberFormat="1" applyFont="1" applyFill="1" applyProtection="1">
      <alignment horizontal="center" vertical="center" wrapText="1"/>
      <protection/>
    </xf>
    <xf numFmtId="0" fontId="62" fillId="0" borderId="1" xfId="37" applyFont="1" applyFill="1" applyProtection="1">
      <alignment horizontal="center" vertical="center" wrapText="1"/>
      <protection locked="0"/>
    </xf>
    <xf numFmtId="0" fontId="62" fillId="0" borderId="1" xfId="38" applyNumberFormat="1" applyFont="1" applyFill="1" applyProtection="1">
      <alignment horizontal="center" vertical="center" wrapText="1"/>
      <protection/>
    </xf>
    <xf numFmtId="0" fontId="62" fillId="0" borderId="1" xfId="38" applyFont="1" applyFill="1" applyProtection="1">
      <alignment horizontal="center" vertical="center" wrapText="1"/>
      <protection locked="0"/>
    </xf>
    <xf numFmtId="0" fontId="63" fillId="0" borderId="0" xfId="0" applyFont="1" applyFill="1" applyBorder="1" applyAlignment="1">
      <alignment horizontal="center" vertical="center" wrapText="1"/>
    </xf>
    <xf numFmtId="0" fontId="56" fillId="0" borderId="15" xfId="68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62" fillId="35" borderId="1" xfId="41" applyNumberFormat="1" applyFont="1" applyFill="1" applyAlignment="1" applyProtection="1">
      <alignment horizontal="left" vertical="top" wrapText="1"/>
      <protection/>
    </xf>
    <xf numFmtId="1" fontId="62" fillId="35" borderId="1" xfId="35" applyNumberFormat="1" applyFont="1" applyFill="1" applyProtection="1">
      <alignment horizontal="center" vertical="top" shrinkToFit="1"/>
      <protection/>
    </xf>
    <xf numFmtId="4" fontId="62" fillId="35" borderId="1" xfId="42" applyFont="1" applyFill="1" applyProtection="1">
      <alignment horizontal="right" vertical="top" shrinkToFit="1"/>
      <protection/>
    </xf>
    <xf numFmtId="49" fontId="62" fillId="35" borderId="1" xfId="35" applyNumberFormat="1" applyFont="1" applyFill="1" applyProtection="1">
      <alignment horizontal="center" vertical="top" shrinkToFit="1"/>
      <protection/>
    </xf>
    <xf numFmtId="0" fontId="0" fillId="35" borderId="0" xfId="0" applyFill="1" applyAlignment="1">
      <alignment/>
    </xf>
    <xf numFmtId="0" fontId="62" fillId="0" borderId="16" xfId="41" applyNumberFormat="1" applyFont="1" applyFill="1" applyBorder="1" applyAlignment="1" applyProtection="1">
      <alignment horizontal="left" vertical="top" wrapText="1"/>
      <protection/>
    </xf>
    <xf numFmtId="0" fontId="62" fillId="0" borderId="0" xfId="41" applyNumberFormat="1" applyFont="1" applyFill="1" applyBorder="1" applyAlignment="1" applyProtection="1">
      <alignment horizontal="left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5" xfId="34"/>
    <cellStyle name="xl26" xfId="35"/>
    <cellStyle name="xl27" xfId="36"/>
    <cellStyle name="xl28" xfId="37"/>
    <cellStyle name="xl29" xfId="38"/>
    <cellStyle name="xl42" xfId="39"/>
    <cellStyle name="xl52" xfId="40"/>
    <cellStyle name="xl60" xfId="41"/>
    <cellStyle name="xl63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_Приложение 8 трансферт" xfId="63"/>
    <cellStyle name="Обычный_Приложение 8 трансферт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9" sqref="E69"/>
    </sheetView>
  </sheetViews>
  <sheetFormatPr defaultColWidth="9.140625" defaultRowHeight="15"/>
  <cols>
    <col min="1" max="1" width="75.00390625" style="0" customWidth="1"/>
    <col min="4" max="4" width="11.57421875" style="0" customWidth="1"/>
    <col min="6" max="6" width="15.57421875" style="0" customWidth="1"/>
    <col min="7" max="7" width="15.28125" style="0" customWidth="1"/>
    <col min="8" max="8" width="16.28125" style="0" customWidth="1"/>
  </cols>
  <sheetData>
    <row r="2" spans="1:8" ht="15">
      <c r="A2" s="36" t="s">
        <v>130</v>
      </c>
      <c r="B2" s="38" t="s">
        <v>131</v>
      </c>
      <c r="C2" s="40" t="s">
        <v>132</v>
      </c>
      <c r="D2" s="42" t="s">
        <v>133</v>
      </c>
      <c r="E2" s="44" t="s">
        <v>134</v>
      </c>
      <c r="F2" s="32" t="s">
        <v>135</v>
      </c>
      <c r="G2" s="32" t="s">
        <v>136</v>
      </c>
      <c r="H2" s="34" t="s">
        <v>137</v>
      </c>
    </row>
    <row r="3" spans="1:8" ht="15">
      <c r="A3" s="37"/>
      <c r="B3" s="39"/>
      <c r="C3" s="41"/>
      <c r="D3" s="43"/>
      <c r="E3" s="45"/>
      <c r="F3" s="33"/>
      <c r="G3" s="33"/>
      <c r="H3" s="35"/>
    </row>
    <row r="4" spans="1:8" ht="30">
      <c r="A4" s="28" t="s">
        <v>148</v>
      </c>
      <c r="B4" s="29" t="s">
        <v>149</v>
      </c>
      <c r="C4" s="30" t="s">
        <v>150</v>
      </c>
      <c r="D4" s="30" t="s">
        <v>151</v>
      </c>
      <c r="E4" s="30" t="s">
        <v>152</v>
      </c>
      <c r="F4" s="31">
        <v>525200</v>
      </c>
      <c r="G4" s="31">
        <v>4884000</v>
      </c>
      <c r="H4" s="31">
        <v>4814075</v>
      </c>
    </row>
    <row r="5" spans="1:8" ht="15">
      <c r="A5" s="28" t="s">
        <v>153</v>
      </c>
      <c r="B5" s="29" t="s">
        <v>149</v>
      </c>
      <c r="C5" s="30" t="s">
        <v>154</v>
      </c>
      <c r="D5" s="30" t="s">
        <v>155</v>
      </c>
      <c r="E5" s="30" t="s">
        <v>156</v>
      </c>
      <c r="F5" s="31">
        <v>8105865</v>
      </c>
      <c r="G5" s="31">
        <v>29219865</v>
      </c>
      <c r="H5" s="31">
        <v>28009759.2</v>
      </c>
    </row>
    <row r="6" spans="1:8" ht="75">
      <c r="A6" s="28" t="s">
        <v>157</v>
      </c>
      <c r="B6" s="29" t="s">
        <v>158</v>
      </c>
      <c r="C6" s="30" t="s">
        <v>159</v>
      </c>
      <c r="D6" s="30" t="s">
        <v>160</v>
      </c>
      <c r="E6" s="30" t="s">
        <v>152</v>
      </c>
      <c r="F6" s="31">
        <v>12047000</v>
      </c>
      <c r="G6" s="31">
        <v>14305124.23</v>
      </c>
      <c r="H6" s="31">
        <v>14305124.23</v>
      </c>
    </row>
    <row r="7" spans="1:8" ht="60">
      <c r="A7" s="28" t="s">
        <v>161</v>
      </c>
      <c r="B7" s="29" t="s">
        <v>158</v>
      </c>
      <c r="C7" s="30" t="s">
        <v>159</v>
      </c>
      <c r="D7" s="30">
        <v>1201209602</v>
      </c>
      <c r="E7" s="30" t="s">
        <v>152</v>
      </c>
      <c r="F7" s="31">
        <v>0</v>
      </c>
      <c r="G7" s="31">
        <v>965151.25</v>
      </c>
      <c r="H7" s="31">
        <v>965151.25</v>
      </c>
    </row>
    <row r="8" spans="1:8" ht="15">
      <c r="A8" s="28" t="s">
        <v>162</v>
      </c>
      <c r="B8" s="29" t="s">
        <v>158</v>
      </c>
      <c r="C8" s="30" t="s">
        <v>163</v>
      </c>
      <c r="D8" s="30" t="s">
        <v>164</v>
      </c>
      <c r="E8" s="30" t="s">
        <v>152</v>
      </c>
      <c r="F8" s="31">
        <v>8000000</v>
      </c>
      <c r="G8" s="31">
        <v>7866581.69</v>
      </c>
      <c r="H8" s="31">
        <v>7805430.69</v>
      </c>
    </row>
    <row r="9" spans="1:8" ht="30">
      <c r="A9" s="28" t="s">
        <v>165</v>
      </c>
      <c r="B9" s="29" t="s">
        <v>158</v>
      </c>
      <c r="C9" s="30" t="s">
        <v>163</v>
      </c>
      <c r="D9" s="30" t="s">
        <v>166</v>
      </c>
      <c r="E9" s="30" t="s">
        <v>156</v>
      </c>
      <c r="F9" s="31">
        <v>60000000</v>
      </c>
      <c r="G9" s="31">
        <v>59894548</v>
      </c>
      <c r="H9" s="31">
        <v>56685481.88</v>
      </c>
    </row>
    <row r="10" spans="1:8" ht="30">
      <c r="A10" s="28" t="s">
        <v>167</v>
      </c>
      <c r="B10" s="29" t="s">
        <v>158</v>
      </c>
      <c r="C10" s="30" t="s">
        <v>168</v>
      </c>
      <c r="D10" s="30" t="s">
        <v>169</v>
      </c>
      <c r="E10" s="30" t="s">
        <v>152</v>
      </c>
      <c r="F10" s="31">
        <v>0</v>
      </c>
      <c r="G10" s="31">
        <v>284071910.11</v>
      </c>
      <c r="H10" s="31">
        <v>284071910.11</v>
      </c>
    </row>
    <row r="11" spans="1:8" ht="30">
      <c r="A11" s="28" t="s">
        <v>170</v>
      </c>
      <c r="B11" s="29" t="s">
        <v>158</v>
      </c>
      <c r="C11" s="30" t="s">
        <v>171</v>
      </c>
      <c r="D11" s="30" t="s">
        <v>172</v>
      </c>
      <c r="E11" s="30" t="s">
        <v>152</v>
      </c>
      <c r="F11" s="31">
        <v>0</v>
      </c>
      <c r="G11" s="31">
        <v>6308465.17</v>
      </c>
      <c r="H11" s="31">
        <v>6308465.17</v>
      </c>
    </row>
    <row r="12" spans="1:8" ht="45">
      <c r="A12" s="28" t="s">
        <v>176</v>
      </c>
      <c r="B12" s="29" t="s">
        <v>139</v>
      </c>
      <c r="C12" s="30" t="s">
        <v>174</v>
      </c>
      <c r="D12" s="30" t="s">
        <v>177</v>
      </c>
      <c r="E12" s="30" t="s">
        <v>152</v>
      </c>
      <c r="F12" s="31">
        <v>0</v>
      </c>
      <c r="G12" s="31">
        <v>276219</v>
      </c>
      <c r="H12" s="31">
        <v>276219</v>
      </c>
    </row>
    <row r="13" spans="1:8" ht="15">
      <c r="A13" s="28" t="s">
        <v>173</v>
      </c>
      <c r="B13" s="29" t="s">
        <v>139</v>
      </c>
      <c r="C13" s="30" t="s">
        <v>174</v>
      </c>
      <c r="D13" s="30" t="s">
        <v>175</v>
      </c>
      <c r="E13" s="30" t="s">
        <v>152</v>
      </c>
      <c r="F13" s="31">
        <v>250600</v>
      </c>
      <c r="G13" s="31">
        <v>339142</v>
      </c>
      <c r="H13" s="31">
        <v>339142</v>
      </c>
    </row>
    <row r="14" spans="1:8" ht="15">
      <c r="A14" s="28" t="s">
        <v>178</v>
      </c>
      <c r="B14" s="29" t="s">
        <v>139</v>
      </c>
      <c r="C14" s="30" t="s">
        <v>143</v>
      </c>
      <c r="D14" s="30" t="s">
        <v>179</v>
      </c>
      <c r="E14" s="30" t="s">
        <v>152</v>
      </c>
      <c r="F14" s="31">
        <v>100000</v>
      </c>
      <c r="G14" s="31">
        <v>100000</v>
      </c>
      <c r="H14" s="31">
        <v>100000</v>
      </c>
    </row>
    <row r="15" spans="1:8" ht="45">
      <c r="A15" s="28" t="s">
        <v>176</v>
      </c>
      <c r="B15" s="29" t="s">
        <v>139</v>
      </c>
      <c r="C15" s="30" t="s">
        <v>180</v>
      </c>
      <c r="D15" s="30" t="s">
        <v>177</v>
      </c>
      <c r="E15" s="30" t="s">
        <v>152</v>
      </c>
      <c r="F15" s="31">
        <v>0</v>
      </c>
      <c r="G15" s="31">
        <v>1111081</v>
      </c>
      <c r="H15" s="31">
        <v>1111081</v>
      </c>
    </row>
    <row r="16" spans="1:8" ht="15">
      <c r="A16" s="28" t="s">
        <v>173</v>
      </c>
      <c r="B16" s="29" t="s">
        <v>139</v>
      </c>
      <c r="C16" s="30" t="s">
        <v>180</v>
      </c>
      <c r="D16" s="30" t="s">
        <v>175</v>
      </c>
      <c r="E16" s="30" t="s">
        <v>152</v>
      </c>
      <c r="F16" s="31">
        <v>4294900</v>
      </c>
      <c r="G16" s="31">
        <v>4825730</v>
      </c>
      <c r="H16" s="31">
        <v>4825730</v>
      </c>
    </row>
    <row r="17" spans="1:8" ht="52.5" customHeight="1">
      <c r="A17" s="28" t="s">
        <v>181</v>
      </c>
      <c r="B17" s="29" t="s">
        <v>139</v>
      </c>
      <c r="C17" s="30" t="s">
        <v>180</v>
      </c>
      <c r="D17" s="30" t="s">
        <v>182</v>
      </c>
      <c r="E17" s="30" t="s">
        <v>152</v>
      </c>
      <c r="F17" s="31">
        <v>0</v>
      </c>
      <c r="G17" s="31">
        <v>33579210</v>
      </c>
      <c r="H17" s="31">
        <v>33579210</v>
      </c>
    </row>
    <row r="18" spans="1:8" ht="15">
      <c r="A18" s="28" t="s">
        <v>183</v>
      </c>
      <c r="B18" s="29" t="s">
        <v>140</v>
      </c>
      <c r="C18" s="30" t="s">
        <v>141</v>
      </c>
      <c r="D18" s="30" t="s">
        <v>184</v>
      </c>
      <c r="E18" s="30" t="s">
        <v>152</v>
      </c>
      <c r="F18" s="31">
        <v>0</v>
      </c>
      <c r="G18" s="31">
        <v>3216590</v>
      </c>
      <c r="H18" s="31">
        <v>3216590</v>
      </c>
    </row>
    <row r="19" spans="1:8" ht="30">
      <c r="A19" s="28" t="s">
        <v>185</v>
      </c>
      <c r="B19" s="29" t="s">
        <v>140</v>
      </c>
      <c r="C19" s="30" t="s">
        <v>141</v>
      </c>
      <c r="D19" s="30" t="s">
        <v>186</v>
      </c>
      <c r="E19" s="30" t="s">
        <v>152</v>
      </c>
      <c r="F19" s="31">
        <v>0</v>
      </c>
      <c r="G19" s="31">
        <v>3146068</v>
      </c>
      <c r="H19" s="31">
        <v>3146068</v>
      </c>
    </row>
    <row r="20" spans="1:8" ht="15">
      <c r="A20" s="28" t="s">
        <v>183</v>
      </c>
      <c r="B20" s="29" t="s">
        <v>140</v>
      </c>
      <c r="C20" s="30" t="s">
        <v>142</v>
      </c>
      <c r="D20" s="30" t="s">
        <v>184</v>
      </c>
      <c r="E20" s="30" t="s">
        <v>152</v>
      </c>
      <c r="F20" s="31">
        <v>0</v>
      </c>
      <c r="G20" s="31">
        <v>10957042</v>
      </c>
      <c r="H20" s="31">
        <v>10957042</v>
      </c>
    </row>
    <row r="21" spans="1:8" ht="30">
      <c r="A21" s="28" t="s">
        <v>187</v>
      </c>
      <c r="B21" s="29" t="s">
        <v>140</v>
      </c>
      <c r="C21" s="30" t="s">
        <v>142</v>
      </c>
      <c r="D21" s="30" t="s">
        <v>188</v>
      </c>
      <c r="E21" s="30" t="s">
        <v>152</v>
      </c>
      <c r="F21" s="31">
        <v>2100000</v>
      </c>
      <c r="G21" s="31">
        <v>18221348.31</v>
      </c>
      <c r="H21" s="31">
        <v>18221348.31</v>
      </c>
    </row>
    <row r="22" spans="1:8" ht="30">
      <c r="A22" s="28" t="s">
        <v>189</v>
      </c>
      <c r="B22" s="29" t="s">
        <v>140</v>
      </c>
      <c r="C22" s="30" t="s">
        <v>142</v>
      </c>
      <c r="D22" s="30" t="s">
        <v>190</v>
      </c>
      <c r="E22" s="30" t="s">
        <v>152</v>
      </c>
      <c r="F22" s="31">
        <v>17000000</v>
      </c>
      <c r="G22" s="31">
        <v>149737090.18</v>
      </c>
      <c r="H22" s="31">
        <v>149737090.18</v>
      </c>
    </row>
    <row r="23" spans="1:8" ht="30">
      <c r="A23" s="28" t="s">
        <v>185</v>
      </c>
      <c r="B23" s="29" t="s">
        <v>140</v>
      </c>
      <c r="C23" s="30" t="s">
        <v>142</v>
      </c>
      <c r="D23" s="30" t="s">
        <v>186</v>
      </c>
      <c r="E23" s="30" t="s">
        <v>152</v>
      </c>
      <c r="F23" s="31">
        <v>0</v>
      </c>
      <c r="G23" s="31">
        <v>1573034</v>
      </c>
      <c r="H23" s="31">
        <v>1573034</v>
      </c>
    </row>
    <row r="24" spans="1:8" ht="15">
      <c r="A24" s="28" t="s">
        <v>183</v>
      </c>
      <c r="B24" s="29" t="s">
        <v>140</v>
      </c>
      <c r="C24" s="30" t="s">
        <v>174</v>
      </c>
      <c r="D24" s="30" t="s">
        <v>184</v>
      </c>
      <c r="E24" s="30" t="s">
        <v>152</v>
      </c>
      <c r="F24" s="31">
        <v>0</v>
      </c>
      <c r="G24" s="31">
        <v>195362</v>
      </c>
      <c r="H24" s="31">
        <v>195362</v>
      </c>
    </row>
    <row r="25" spans="1:8" ht="30">
      <c r="A25" s="28" t="s">
        <v>185</v>
      </c>
      <c r="B25" s="29" t="s">
        <v>140</v>
      </c>
      <c r="C25" s="30" t="s">
        <v>174</v>
      </c>
      <c r="D25" s="30" t="s">
        <v>186</v>
      </c>
      <c r="E25" s="30" t="s">
        <v>152</v>
      </c>
      <c r="F25" s="31">
        <v>0</v>
      </c>
      <c r="G25" s="31">
        <v>1573034</v>
      </c>
      <c r="H25" s="31">
        <v>1573034</v>
      </c>
    </row>
    <row r="26" spans="1:8" ht="15">
      <c r="A26" s="28" t="s">
        <v>191</v>
      </c>
      <c r="B26" s="29" t="s">
        <v>140</v>
      </c>
      <c r="C26" s="30" t="s">
        <v>192</v>
      </c>
      <c r="D26" s="30" t="s">
        <v>193</v>
      </c>
      <c r="E26" s="30" t="s">
        <v>152</v>
      </c>
      <c r="F26" s="31">
        <v>27600000</v>
      </c>
      <c r="G26" s="31">
        <v>25397394.96</v>
      </c>
      <c r="H26" s="31">
        <v>25392218.66</v>
      </c>
    </row>
    <row r="27" spans="1:8" ht="30">
      <c r="A27" s="28" t="s">
        <v>194</v>
      </c>
      <c r="B27" s="29" t="s">
        <v>195</v>
      </c>
      <c r="C27" s="30" t="s">
        <v>138</v>
      </c>
      <c r="D27" s="30" t="s">
        <v>196</v>
      </c>
      <c r="E27" s="30" t="s">
        <v>156</v>
      </c>
      <c r="F27" s="31">
        <v>15841746</v>
      </c>
      <c r="G27" s="31">
        <v>10037220.93</v>
      </c>
      <c r="H27" s="31">
        <v>10037220.93</v>
      </c>
    </row>
    <row r="28" spans="1:8" ht="30">
      <c r="A28" s="28" t="s">
        <v>194</v>
      </c>
      <c r="B28" s="29" t="s">
        <v>195</v>
      </c>
      <c r="C28" s="30" t="s">
        <v>138</v>
      </c>
      <c r="D28" s="30" t="s">
        <v>197</v>
      </c>
      <c r="E28" s="30" t="s">
        <v>152</v>
      </c>
      <c r="F28" s="31">
        <v>2842515</v>
      </c>
      <c r="G28" s="31">
        <v>1673571</v>
      </c>
      <c r="H28" s="31">
        <v>1673571</v>
      </c>
    </row>
    <row r="29" spans="1:8" ht="30">
      <c r="A29" s="28" t="s">
        <v>194</v>
      </c>
      <c r="B29" s="29" t="s">
        <v>144</v>
      </c>
      <c r="C29" s="30" t="s">
        <v>198</v>
      </c>
      <c r="D29" s="30" t="s">
        <v>199</v>
      </c>
      <c r="E29" s="30" t="s">
        <v>156</v>
      </c>
      <c r="F29" s="31">
        <v>119937482</v>
      </c>
      <c r="G29" s="31">
        <v>168730879</v>
      </c>
      <c r="H29" s="31">
        <v>168730879</v>
      </c>
    </row>
    <row r="30" spans="1:8" ht="30">
      <c r="A30" s="28" t="s">
        <v>200</v>
      </c>
      <c r="B30" s="29" t="s">
        <v>144</v>
      </c>
      <c r="C30" s="30" t="s">
        <v>198</v>
      </c>
      <c r="D30" s="30" t="s">
        <v>201</v>
      </c>
      <c r="E30" s="30" t="s">
        <v>156</v>
      </c>
      <c r="F30" s="31">
        <v>137600000</v>
      </c>
      <c r="G30" s="31">
        <v>166349650.7</v>
      </c>
      <c r="H30" s="31">
        <v>127547636.3</v>
      </c>
    </row>
    <row r="31" spans="1:8" ht="30">
      <c r="A31" s="28" t="s">
        <v>202</v>
      </c>
      <c r="B31" s="29" t="s">
        <v>144</v>
      </c>
      <c r="C31" s="30" t="s">
        <v>198</v>
      </c>
      <c r="D31" s="30" t="s">
        <v>203</v>
      </c>
      <c r="E31" s="30" t="s">
        <v>152</v>
      </c>
      <c r="F31" s="31">
        <v>897055910</v>
      </c>
      <c r="G31" s="31">
        <v>1109513695</v>
      </c>
      <c r="H31" s="31">
        <v>1050318942.51</v>
      </c>
    </row>
    <row r="32" spans="1:8" ht="45">
      <c r="A32" s="28" t="s">
        <v>204</v>
      </c>
      <c r="B32" s="29" t="s">
        <v>144</v>
      </c>
      <c r="C32" s="30" t="s">
        <v>198</v>
      </c>
      <c r="D32" s="30" t="s">
        <v>205</v>
      </c>
      <c r="E32" s="30" t="s">
        <v>152</v>
      </c>
      <c r="F32" s="31">
        <v>2944090</v>
      </c>
      <c r="G32" s="31">
        <v>6731711</v>
      </c>
      <c r="H32" s="31">
        <v>6731711</v>
      </c>
    </row>
    <row r="33" spans="1:8" ht="30">
      <c r="A33" s="28" t="s">
        <v>165</v>
      </c>
      <c r="B33" s="29" t="s">
        <v>144</v>
      </c>
      <c r="C33" s="30" t="s">
        <v>163</v>
      </c>
      <c r="D33" s="30" t="s">
        <v>206</v>
      </c>
      <c r="E33" s="30" t="s">
        <v>156</v>
      </c>
      <c r="F33" s="31">
        <v>19917705</v>
      </c>
      <c r="G33" s="31">
        <v>24508741.47</v>
      </c>
      <c r="H33" s="31">
        <v>24508722.8</v>
      </c>
    </row>
    <row r="34" spans="1:8" ht="30">
      <c r="A34" s="28" t="s">
        <v>194</v>
      </c>
      <c r="B34" s="29" t="s">
        <v>144</v>
      </c>
      <c r="C34" s="30" t="s">
        <v>163</v>
      </c>
      <c r="D34" s="30" t="s">
        <v>207</v>
      </c>
      <c r="E34" s="30" t="s">
        <v>156</v>
      </c>
      <c r="F34" s="31">
        <v>38771918</v>
      </c>
      <c r="G34" s="31">
        <v>28543561.34</v>
      </c>
      <c r="H34" s="31">
        <v>28543136.42</v>
      </c>
    </row>
    <row r="35" spans="1:8" ht="30">
      <c r="A35" s="28" t="s">
        <v>165</v>
      </c>
      <c r="B35" s="29" t="s">
        <v>144</v>
      </c>
      <c r="C35" s="30" t="s">
        <v>163</v>
      </c>
      <c r="D35" s="30" t="s">
        <v>208</v>
      </c>
      <c r="E35" s="30" t="s">
        <v>156</v>
      </c>
      <c r="F35" s="31">
        <v>10581125</v>
      </c>
      <c r="G35" s="31">
        <v>4571671.76</v>
      </c>
      <c r="H35" s="31">
        <v>4559244.26</v>
      </c>
    </row>
    <row r="36" spans="1:8" ht="30">
      <c r="A36" s="28" t="s">
        <v>194</v>
      </c>
      <c r="B36" s="29" t="s">
        <v>144</v>
      </c>
      <c r="C36" s="30" t="s">
        <v>163</v>
      </c>
      <c r="D36" s="30" t="s">
        <v>209</v>
      </c>
      <c r="E36" s="30" t="s">
        <v>156</v>
      </c>
      <c r="F36" s="31">
        <v>42586730</v>
      </c>
      <c r="G36" s="31">
        <v>51371291</v>
      </c>
      <c r="H36" s="31">
        <v>51340233.22</v>
      </c>
    </row>
    <row r="37" spans="1:8" ht="30">
      <c r="A37" s="28" t="s">
        <v>165</v>
      </c>
      <c r="B37" s="29" t="s">
        <v>144</v>
      </c>
      <c r="C37" s="30" t="s">
        <v>163</v>
      </c>
      <c r="D37" s="30" t="s">
        <v>210</v>
      </c>
      <c r="E37" s="30" t="s">
        <v>156</v>
      </c>
      <c r="F37" s="31">
        <v>11279836.5</v>
      </c>
      <c r="G37" s="31">
        <v>19329541.7</v>
      </c>
      <c r="H37" s="31">
        <v>18478040.52</v>
      </c>
    </row>
    <row r="38" spans="1:8" ht="30">
      <c r="A38" s="28" t="s">
        <v>165</v>
      </c>
      <c r="B38" s="29" t="s">
        <v>144</v>
      </c>
      <c r="C38" s="30" t="s">
        <v>163</v>
      </c>
      <c r="D38" s="30" t="s">
        <v>211</v>
      </c>
      <c r="E38" s="30" t="s">
        <v>156</v>
      </c>
      <c r="F38" s="31">
        <v>43979799.39</v>
      </c>
      <c r="G38" s="31">
        <v>32661306.56</v>
      </c>
      <c r="H38" s="31">
        <v>31874477.19</v>
      </c>
    </row>
    <row r="39" spans="1:8" ht="30">
      <c r="A39" s="28" t="s">
        <v>165</v>
      </c>
      <c r="B39" s="29" t="s">
        <v>144</v>
      </c>
      <c r="C39" s="30" t="s">
        <v>141</v>
      </c>
      <c r="D39" s="30" t="s">
        <v>212</v>
      </c>
      <c r="E39" s="30" t="s">
        <v>156</v>
      </c>
      <c r="F39" s="31">
        <v>62362602</v>
      </c>
      <c r="G39" s="31">
        <v>72155143.33</v>
      </c>
      <c r="H39" s="31">
        <v>62516164.82</v>
      </c>
    </row>
    <row r="40" spans="1:8" ht="30">
      <c r="A40" s="28" t="s">
        <v>189</v>
      </c>
      <c r="B40" s="29" t="s">
        <v>144</v>
      </c>
      <c r="C40" s="30" t="s">
        <v>142</v>
      </c>
      <c r="D40" s="30" t="s">
        <v>190</v>
      </c>
      <c r="E40" s="30" t="s">
        <v>156</v>
      </c>
      <c r="F40" s="31">
        <v>0</v>
      </c>
      <c r="G40" s="31">
        <v>519613419.16</v>
      </c>
      <c r="H40" s="31">
        <v>517223139.49</v>
      </c>
    </row>
    <row r="41" spans="1:8" ht="30">
      <c r="A41" s="28" t="s">
        <v>165</v>
      </c>
      <c r="B41" s="29" t="s">
        <v>144</v>
      </c>
      <c r="C41" s="30" t="s">
        <v>174</v>
      </c>
      <c r="D41" s="30" t="s">
        <v>213</v>
      </c>
      <c r="E41" s="30" t="s">
        <v>156</v>
      </c>
      <c r="F41" s="31">
        <v>0</v>
      </c>
      <c r="G41" s="31">
        <v>40000000</v>
      </c>
      <c r="H41" s="31">
        <v>36377703.08</v>
      </c>
    </row>
    <row r="42" spans="1:8" ht="30">
      <c r="A42" s="28" t="s">
        <v>165</v>
      </c>
      <c r="B42" s="29" t="s">
        <v>144</v>
      </c>
      <c r="C42" s="30" t="s">
        <v>180</v>
      </c>
      <c r="D42" s="30" t="s">
        <v>213</v>
      </c>
      <c r="E42" s="30" t="s">
        <v>156</v>
      </c>
      <c r="F42" s="31">
        <v>14609403</v>
      </c>
      <c r="G42" s="31">
        <v>13659403</v>
      </c>
      <c r="H42" s="31">
        <v>13659399.55</v>
      </c>
    </row>
    <row r="43" spans="1:8" ht="30">
      <c r="A43" s="28" t="s">
        <v>165</v>
      </c>
      <c r="B43" s="29" t="s">
        <v>144</v>
      </c>
      <c r="C43" s="30" t="s">
        <v>214</v>
      </c>
      <c r="D43" s="30" t="s">
        <v>215</v>
      </c>
      <c r="E43" s="30" t="s">
        <v>156</v>
      </c>
      <c r="F43" s="31">
        <v>91820310</v>
      </c>
      <c r="G43" s="31">
        <v>13490822.75</v>
      </c>
      <c r="H43" s="31">
        <v>11007240.82</v>
      </c>
    </row>
    <row r="44" spans="1:8" ht="30">
      <c r="A44" s="28" t="s">
        <v>165</v>
      </c>
      <c r="B44" s="29" t="s">
        <v>144</v>
      </c>
      <c r="C44" s="30" t="s">
        <v>216</v>
      </c>
      <c r="D44" s="30" t="s">
        <v>215</v>
      </c>
      <c r="E44" s="30" t="s">
        <v>156</v>
      </c>
      <c r="F44" s="31">
        <v>0</v>
      </c>
      <c r="G44" s="31">
        <v>1845833.3</v>
      </c>
      <c r="H44" s="31">
        <v>1845832</v>
      </c>
    </row>
    <row r="45" spans="1:8" ht="30">
      <c r="A45" s="28" t="s">
        <v>217</v>
      </c>
      <c r="B45" s="29" t="s">
        <v>146</v>
      </c>
      <c r="C45" s="30" t="s">
        <v>145</v>
      </c>
      <c r="D45" s="30" t="s">
        <v>218</v>
      </c>
      <c r="E45" s="30" t="s">
        <v>152</v>
      </c>
      <c r="F45" s="31">
        <v>32322190</v>
      </c>
      <c r="G45" s="31">
        <v>48054790</v>
      </c>
      <c r="H45" s="31">
        <v>48054790</v>
      </c>
    </row>
    <row r="46" spans="1:8" ht="30">
      <c r="A46" s="28" t="s">
        <v>185</v>
      </c>
      <c r="B46" s="29" t="s">
        <v>146</v>
      </c>
      <c r="C46" s="30" t="s">
        <v>219</v>
      </c>
      <c r="D46" s="30" t="s">
        <v>186</v>
      </c>
      <c r="E46" s="30" t="s">
        <v>152</v>
      </c>
      <c r="F46" s="31">
        <v>0</v>
      </c>
      <c r="G46" s="31">
        <v>7716517</v>
      </c>
      <c r="H46" s="31">
        <v>7716517</v>
      </c>
    </row>
    <row r="47" spans="1:8" ht="15">
      <c r="A47" s="28" t="s">
        <v>220</v>
      </c>
      <c r="B47" s="29" t="s">
        <v>221</v>
      </c>
      <c r="C47" s="30" t="s">
        <v>174</v>
      </c>
      <c r="D47" s="30" t="s">
        <v>222</v>
      </c>
      <c r="E47" s="30" t="s">
        <v>152</v>
      </c>
      <c r="F47" s="31">
        <v>0</v>
      </c>
      <c r="G47" s="31">
        <v>1767198</v>
      </c>
      <c r="H47" s="31">
        <v>907321.6</v>
      </c>
    </row>
    <row r="48" spans="1:8" ht="15">
      <c r="A48" s="28" t="s">
        <v>220</v>
      </c>
      <c r="B48" s="29" t="s">
        <v>221</v>
      </c>
      <c r="C48" s="30" t="s">
        <v>214</v>
      </c>
      <c r="D48" s="30" t="s">
        <v>222</v>
      </c>
      <c r="E48" s="30" t="s">
        <v>152</v>
      </c>
      <c r="F48" s="31">
        <v>0</v>
      </c>
      <c r="G48" s="31">
        <v>226799</v>
      </c>
      <c r="H48" s="31">
        <v>226799</v>
      </c>
    </row>
    <row r="49" spans="1:8" ht="30">
      <c r="A49" s="28" t="s">
        <v>223</v>
      </c>
      <c r="B49" s="29" t="s">
        <v>221</v>
      </c>
      <c r="C49" s="30" t="s">
        <v>224</v>
      </c>
      <c r="D49" s="30" t="s">
        <v>225</v>
      </c>
      <c r="E49" s="30" t="s">
        <v>152</v>
      </c>
      <c r="F49" s="31">
        <v>2096200</v>
      </c>
      <c r="G49" s="31">
        <v>2694400</v>
      </c>
      <c r="H49" s="31">
        <v>2694400</v>
      </c>
    </row>
    <row r="50" spans="1:8" ht="15">
      <c r="A50" s="28" t="s">
        <v>226</v>
      </c>
      <c r="B50" s="29" t="s">
        <v>227</v>
      </c>
      <c r="C50" s="30" t="s">
        <v>228</v>
      </c>
      <c r="D50" s="30" t="s">
        <v>229</v>
      </c>
      <c r="E50" s="30" t="s">
        <v>152</v>
      </c>
      <c r="F50" s="31">
        <v>0</v>
      </c>
      <c r="G50" s="31">
        <v>432500000</v>
      </c>
      <c r="H50" s="31">
        <v>432500000</v>
      </c>
    </row>
    <row r="51" spans="1:8" ht="30">
      <c r="A51" s="28" t="s">
        <v>230</v>
      </c>
      <c r="B51" s="29" t="s">
        <v>231</v>
      </c>
      <c r="C51" s="30" t="s">
        <v>180</v>
      </c>
      <c r="D51" s="30" t="s">
        <v>232</v>
      </c>
      <c r="E51" s="30" t="s">
        <v>152</v>
      </c>
      <c r="F51" s="31">
        <v>2100000</v>
      </c>
      <c r="G51" s="31">
        <v>2100000</v>
      </c>
      <c r="H51" s="31">
        <v>2100000</v>
      </c>
    </row>
    <row r="52" spans="1:8" ht="45">
      <c r="A52" s="28" t="s">
        <v>233</v>
      </c>
      <c r="B52" s="29" t="s">
        <v>234</v>
      </c>
      <c r="C52" s="30" t="s">
        <v>147</v>
      </c>
      <c r="D52" s="30" t="s">
        <v>235</v>
      </c>
      <c r="E52" s="30" t="s">
        <v>152</v>
      </c>
      <c r="F52" s="31">
        <v>0</v>
      </c>
      <c r="G52" s="31">
        <v>22471910.12</v>
      </c>
      <c r="H52" s="31">
        <v>22471910.12</v>
      </c>
    </row>
    <row r="53" spans="1:8" ht="15">
      <c r="A53" s="49" t="s">
        <v>165</v>
      </c>
      <c r="B53" s="50" t="s">
        <v>139</v>
      </c>
      <c r="C53" s="50" t="s">
        <v>180</v>
      </c>
      <c r="D53" s="50">
        <v>1501211270</v>
      </c>
      <c r="E53" s="50" t="s">
        <v>152</v>
      </c>
      <c r="F53" s="51">
        <v>31000000</v>
      </c>
      <c r="G53" s="31">
        <v>0</v>
      </c>
      <c r="H53" s="31">
        <v>0</v>
      </c>
    </row>
    <row r="54" spans="1:8" ht="15">
      <c r="A54" s="49" t="s">
        <v>237</v>
      </c>
      <c r="B54" s="50" t="s">
        <v>140</v>
      </c>
      <c r="C54" s="50" t="s">
        <v>143</v>
      </c>
      <c r="D54" s="50" t="s">
        <v>186</v>
      </c>
      <c r="E54" s="50">
        <v>521</v>
      </c>
      <c r="F54" s="51">
        <v>4480000</v>
      </c>
      <c r="G54" s="31">
        <v>0</v>
      </c>
      <c r="H54" s="31">
        <v>0</v>
      </c>
    </row>
    <row r="55" spans="1:8" ht="25.5">
      <c r="A55" s="49" t="s">
        <v>200</v>
      </c>
      <c r="B55" s="50" t="s">
        <v>144</v>
      </c>
      <c r="C55" s="50" t="s">
        <v>198</v>
      </c>
      <c r="D55" s="50">
        <v>1799716160</v>
      </c>
      <c r="E55" s="50" t="s">
        <v>156</v>
      </c>
      <c r="F55" s="51">
        <v>18996984</v>
      </c>
      <c r="G55" s="31">
        <v>0</v>
      </c>
      <c r="H55" s="31">
        <v>0</v>
      </c>
    </row>
    <row r="56" spans="1:8" ht="15">
      <c r="A56" s="49" t="s">
        <v>165</v>
      </c>
      <c r="B56" s="50" t="s">
        <v>144</v>
      </c>
      <c r="C56" s="50" t="s">
        <v>142</v>
      </c>
      <c r="D56" s="50">
        <v>1601411270</v>
      </c>
      <c r="E56" s="50" t="s">
        <v>156</v>
      </c>
      <c r="F56" s="51">
        <v>500000</v>
      </c>
      <c r="G56" s="31">
        <v>0</v>
      </c>
      <c r="H56" s="31">
        <v>0</v>
      </c>
    </row>
    <row r="57" spans="1:8" ht="15">
      <c r="A57" s="49" t="s">
        <v>165</v>
      </c>
      <c r="B57" s="50" t="s">
        <v>144</v>
      </c>
      <c r="C57" s="50" t="s">
        <v>142</v>
      </c>
      <c r="D57" s="50">
        <v>2001111270</v>
      </c>
      <c r="E57" s="50" t="s">
        <v>156</v>
      </c>
      <c r="F57" s="51">
        <v>131285810.9</v>
      </c>
      <c r="G57" s="31">
        <v>0</v>
      </c>
      <c r="H57" s="31">
        <v>0</v>
      </c>
    </row>
    <row r="58" spans="1:8" ht="25.5">
      <c r="A58" s="49" t="s">
        <v>194</v>
      </c>
      <c r="B58" s="50" t="s">
        <v>144</v>
      </c>
      <c r="C58" s="50" t="s">
        <v>180</v>
      </c>
      <c r="D58" s="50" t="s">
        <v>238</v>
      </c>
      <c r="E58" s="50" t="s">
        <v>156</v>
      </c>
      <c r="F58" s="51">
        <v>5308071</v>
      </c>
      <c r="G58" s="31">
        <v>0</v>
      </c>
      <c r="H58" s="31">
        <v>0</v>
      </c>
    </row>
    <row r="59" spans="1:8" ht="15">
      <c r="A59" s="49" t="s">
        <v>165</v>
      </c>
      <c r="B59" s="50" t="s">
        <v>144</v>
      </c>
      <c r="C59" s="52" t="s">
        <v>239</v>
      </c>
      <c r="D59" s="50">
        <v>1401811270</v>
      </c>
      <c r="E59" s="50" t="s">
        <v>156</v>
      </c>
      <c r="F59" s="51">
        <v>2600000</v>
      </c>
      <c r="G59" s="31">
        <v>0</v>
      </c>
      <c r="H59" s="31">
        <v>0</v>
      </c>
    </row>
    <row r="60" spans="1:8" ht="38.25">
      <c r="A60" s="49" t="s">
        <v>240</v>
      </c>
      <c r="B60" s="50" t="s">
        <v>221</v>
      </c>
      <c r="C60" s="50">
        <v>1102</v>
      </c>
      <c r="D60" s="50" t="s">
        <v>241</v>
      </c>
      <c r="E60" s="50" t="s">
        <v>152</v>
      </c>
      <c r="F60" s="51">
        <v>50000</v>
      </c>
      <c r="G60" s="31">
        <v>0</v>
      </c>
      <c r="H60" s="31">
        <v>0</v>
      </c>
    </row>
    <row r="61" spans="1:8" ht="15">
      <c r="A61" s="49" t="s">
        <v>242</v>
      </c>
      <c r="B61" s="50" t="s">
        <v>234</v>
      </c>
      <c r="C61" s="50" t="s">
        <v>147</v>
      </c>
      <c r="D61" s="50" t="s">
        <v>243</v>
      </c>
      <c r="E61" s="50" t="s">
        <v>152</v>
      </c>
      <c r="F61" s="51">
        <v>4000000</v>
      </c>
      <c r="G61" s="31">
        <v>0</v>
      </c>
      <c r="H61" s="31">
        <v>0</v>
      </c>
    </row>
    <row r="62" spans="1:8" ht="15">
      <c r="A62" s="28" t="s">
        <v>236</v>
      </c>
      <c r="B62" s="29"/>
      <c r="C62" s="30"/>
      <c r="D62" s="30"/>
      <c r="E62" s="30"/>
      <c r="F62" s="31">
        <f>SUM(F4:F61)</f>
        <v>1886893992.7900002</v>
      </c>
      <c r="G62" s="31">
        <f>SUM(G4:G53)</f>
        <v>3464083068.02</v>
      </c>
      <c r="H62" s="31">
        <f>SUM(H4:H52)</f>
        <v>3340853599.3100004</v>
      </c>
    </row>
    <row r="64" spans="1:8" ht="30" customHeight="1">
      <c r="A64" s="53"/>
      <c r="B64" s="54" t="s">
        <v>244</v>
      </c>
      <c r="C64" s="55"/>
      <c r="D64" s="55"/>
      <c r="E64" s="55"/>
      <c r="F64" s="55"/>
      <c r="G64" s="55"/>
      <c r="H64" s="55"/>
    </row>
  </sheetData>
  <sheetProtection/>
  <mergeCells count="9">
    <mergeCell ref="B64:H64"/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4">
      <selection activeCell="E34" sqref="E34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9.25" customHeight="1">
      <c r="A1" s="46" t="s">
        <v>70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133719</v>
      </c>
      <c r="D4" s="8">
        <v>133719</v>
      </c>
      <c r="E4" s="8">
        <v>0</v>
      </c>
      <c r="F4" s="8">
        <f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95000</v>
      </c>
      <c r="D8" s="8">
        <v>95000</v>
      </c>
      <c r="E8" s="8">
        <v>0</v>
      </c>
      <c r="F8" s="8">
        <f>D8/C8*100</f>
        <v>100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47500</v>
      </c>
      <c r="D17" s="8">
        <v>47500</v>
      </c>
      <c r="E17" s="8">
        <v>0</v>
      </c>
      <c r="F17" s="8">
        <f>D17/C17*100</f>
        <v>100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276219</v>
      </c>
      <c r="D38" s="15">
        <f>SUM(D4:D37)</f>
        <v>276219</v>
      </c>
      <c r="E38" s="15">
        <v>0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4">
      <selection activeCell="I31" sqref="I31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39.75" customHeight="1">
      <c r="A1" s="46" t="s">
        <v>71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142857</v>
      </c>
      <c r="D5" s="8">
        <v>142857</v>
      </c>
      <c r="E5" s="8">
        <v>0</v>
      </c>
      <c r="F5" s="8">
        <f>D5/C5*100</f>
        <v>100</v>
      </c>
      <c r="G5" s="10"/>
      <c r="H5" s="10"/>
    </row>
    <row r="6" spans="1:8" ht="15.75" customHeight="1">
      <c r="A6" s="7" t="s">
        <v>11</v>
      </c>
      <c r="B6" s="8">
        <v>0</v>
      </c>
      <c r="C6" s="8">
        <v>196285</v>
      </c>
      <c r="D6" s="8">
        <v>196285</v>
      </c>
      <c r="E6" s="8">
        <v>0</v>
      </c>
      <c r="F6" s="8">
        <f>D6/C6*100</f>
        <v>100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43</v>
      </c>
      <c r="B37" s="8">
        <v>250600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250600</v>
      </c>
      <c r="C38" s="15">
        <f>SUM(C4:C37)</f>
        <v>339142</v>
      </c>
      <c r="D38" s="15">
        <f>SUM(D4:D37)</f>
        <v>339142</v>
      </c>
      <c r="E38" s="15">
        <f>D38/B38*100</f>
        <v>135.3320031923384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B18" sqref="B18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39.75" customHeight="1">
      <c r="A1" s="46" t="s">
        <v>72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100000</v>
      </c>
      <c r="D4" s="8">
        <v>100000</v>
      </c>
      <c r="E4" s="8">
        <v>0</v>
      </c>
      <c r="F4" s="8">
        <f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43</v>
      </c>
      <c r="B37" s="8">
        <v>100000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100000</v>
      </c>
      <c r="C38" s="15">
        <f>SUM(C4:C37)</f>
        <v>100000</v>
      </c>
      <c r="D38" s="15">
        <f>SUM(D4:D37)</f>
        <v>100000</v>
      </c>
      <c r="E38" s="15">
        <f>D38/B38*100</f>
        <v>100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4">
      <selection activeCell="E14" sqref="E14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8.5" customHeight="1">
      <c r="A1" s="46" t="s">
        <v>70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252200</v>
      </c>
      <c r="D4" s="8">
        <v>252200</v>
      </c>
      <c r="E4" s="8">
        <v>0</v>
      </c>
      <c r="F4" s="8">
        <f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105938</v>
      </c>
      <c r="D10" s="8">
        <v>105938</v>
      </c>
      <c r="E10" s="8">
        <v>0</v>
      </c>
      <c r="F10" s="8">
        <f>D10/C10*100</f>
        <v>100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38048</v>
      </c>
      <c r="D12" s="8">
        <v>38048</v>
      </c>
      <c r="E12" s="8">
        <v>0</v>
      </c>
      <c r="F12" s="8">
        <f>D12/C12*100</f>
        <v>100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215650</v>
      </c>
      <c r="D14" s="8">
        <v>215650</v>
      </c>
      <c r="E14" s="8">
        <v>0</v>
      </c>
      <c r="F14" s="8">
        <f>D14/C14*100</f>
        <v>100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70000</v>
      </c>
      <c r="D15" s="8">
        <v>70000</v>
      </c>
      <c r="E15" s="8">
        <v>0</v>
      </c>
      <c r="F15" s="8">
        <f>D15/C15*100</f>
        <v>100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57000</v>
      </c>
      <c r="D17" s="8">
        <v>57000</v>
      </c>
      <c r="E17" s="8">
        <v>0</v>
      </c>
      <c r="F17" s="8">
        <f>D17/C17*100</f>
        <v>100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81700</v>
      </c>
      <c r="D19" s="8">
        <v>81700</v>
      </c>
      <c r="E19" s="8">
        <v>0</v>
      </c>
      <c r="F19" s="8">
        <f>D19/C19*100</f>
        <v>100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94810</v>
      </c>
      <c r="D27" s="8">
        <v>94810</v>
      </c>
      <c r="E27" s="8">
        <v>0</v>
      </c>
      <c r="F27" s="8">
        <f>D27/C27*100</f>
        <v>100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34950</v>
      </c>
      <c r="D28" s="8">
        <v>34950</v>
      </c>
      <c r="E28" s="8">
        <v>0</v>
      </c>
      <c r="F28" s="8">
        <f>D28/C28*100</f>
        <v>100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37950</v>
      </c>
      <c r="D29" s="8">
        <v>37950</v>
      </c>
      <c r="E29" s="8">
        <v>0</v>
      </c>
      <c r="F29" s="8">
        <f>D29/C29*100</f>
        <v>100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95000</v>
      </c>
      <c r="D31" s="8">
        <v>95000</v>
      </c>
      <c r="E31" s="8">
        <v>0</v>
      </c>
      <c r="F31" s="8">
        <f>D31/C31*100</f>
        <v>100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27835</v>
      </c>
      <c r="D32" s="8">
        <v>27835</v>
      </c>
      <c r="E32" s="8">
        <v>0</v>
      </c>
      <c r="F32" s="8">
        <f>D32/C32*100</f>
        <v>100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1111081</v>
      </c>
      <c r="D38" s="15">
        <f>SUM(D4:D37)</f>
        <v>1111081</v>
      </c>
      <c r="E38" s="15">
        <v>0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10">
      <selection activeCell="F19" sqref="F19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43.5" customHeight="1">
      <c r="A1" s="46" t="s">
        <v>73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66653</v>
      </c>
      <c r="D5" s="8">
        <v>66653</v>
      </c>
      <c r="E5" s="8">
        <v>0</v>
      </c>
      <c r="F5" s="8">
        <f>D5/C5*100</f>
        <v>100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301846</v>
      </c>
      <c r="D10" s="8">
        <v>301846</v>
      </c>
      <c r="E10" s="8">
        <v>0</v>
      </c>
      <c r="F10" s="8">
        <f aca="true" t="shared" si="0" ref="F10:F36">D10/C10*100</f>
        <v>100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347554</v>
      </c>
      <c r="D11" s="8">
        <v>347554</v>
      </c>
      <c r="E11" s="8">
        <v>0</v>
      </c>
      <c r="F11" s="8">
        <f t="shared" si="0"/>
        <v>100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189486</v>
      </c>
      <c r="D12" s="8">
        <v>189486</v>
      </c>
      <c r="E12" s="8">
        <v>0</v>
      </c>
      <c r="F12" s="8">
        <f t="shared" si="0"/>
        <v>100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235194</v>
      </c>
      <c r="D13" s="8">
        <v>235194</v>
      </c>
      <c r="E13" s="8">
        <v>0</v>
      </c>
      <c r="F13" s="8">
        <f t="shared" si="0"/>
        <v>100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66654</v>
      </c>
      <c r="D14" s="8">
        <v>66654</v>
      </c>
      <c r="E14" s="8">
        <v>0</v>
      </c>
      <c r="F14" s="8">
        <f t="shared" si="0"/>
        <v>100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168540</v>
      </c>
      <c r="D15" s="8">
        <v>168540</v>
      </c>
      <c r="E15" s="8">
        <v>0</v>
      </c>
      <c r="F15" s="8">
        <f t="shared" si="0"/>
        <v>100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133306</v>
      </c>
      <c r="D16" s="8">
        <v>133306</v>
      </c>
      <c r="E16" s="8">
        <v>0</v>
      </c>
      <c r="F16" s="8">
        <f t="shared" si="0"/>
        <v>100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347554</v>
      </c>
      <c r="D17" s="8">
        <v>347554</v>
      </c>
      <c r="E17" s="8">
        <v>0</v>
      </c>
      <c r="F17" s="8">
        <f t="shared" si="0"/>
        <v>100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189486</v>
      </c>
      <c r="D19" s="8">
        <v>189486</v>
      </c>
      <c r="E19" s="8">
        <v>0</v>
      </c>
      <c r="F19" s="8">
        <f t="shared" si="0"/>
        <v>100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66654</v>
      </c>
      <c r="D20" s="8">
        <v>66654</v>
      </c>
      <c r="E20" s="8">
        <v>0</v>
      </c>
      <c r="F20" s="8">
        <f t="shared" si="0"/>
        <v>100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358026</v>
      </c>
      <c r="D21" s="8">
        <v>358026</v>
      </c>
      <c r="E21" s="8">
        <v>0</v>
      </c>
      <c r="F21" s="8">
        <f t="shared" si="0"/>
        <v>100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179014</v>
      </c>
      <c r="D22" s="8">
        <v>179014</v>
      </c>
      <c r="E22" s="8">
        <v>0</v>
      </c>
      <c r="F22" s="8">
        <f t="shared" si="0"/>
        <v>100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66654</v>
      </c>
      <c r="D23" s="8">
        <v>66654</v>
      </c>
      <c r="E23" s="8">
        <v>0</v>
      </c>
      <c r="F23" s="8">
        <f t="shared" si="0"/>
        <v>100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122833</v>
      </c>
      <c r="D24" s="8">
        <v>122833</v>
      </c>
      <c r="E24" s="8">
        <v>0</v>
      </c>
      <c r="F24" s="8">
        <f t="shared" si="0"/>
        <v>100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66654</v>
      </c>
      <c r="D25" s="8">
        <v>66654</v>
      </c>
      <c r="E25" s="8">
        <v>0</v>
      </c>
      <c r="F25" s="8">
        <f t="shared" si="0"/>
        <v>100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358026</v>
      </c>
      <c r="D26" s="8">
        <v>358026</v>
      </c>
      <c r="E26" s="8">
        <v>0</v>
      </c>
      <c r="F26" s="8">
        <f t="shared" si="0"/>
        <v>100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179014</v>
      </c>
      <c r="D27" s="8">
        <v>179014</v>
      </c>
      <c r="E27" s="8">
        <v>0</v>
      </c>
      <c r="F27" s="8">
        <f t="shared" si="0"/>
        <v>100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179014</v>
      </c>
      <c r="D28" s="8">
        <v>179014</v>
      </c>
      <c r="E28" s="8">
        <v>0</v>
      </c>
      <c r="F28" s="8">
        <f t="shared" si="0"/>
        <v>100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133306</v>
      </c>
      <c r="D29" s="8">
        <v>133306</v>
      </c>
      <c r="E29" s="8">
        <v>0</v>
      </c>
      <c r="F29" s="8">
        <f t="shared" si="0"/>
        <v>100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133306</v>
      </c>
      <c r="D30" s="8">
        <v>133306</v>
      </c>
      <c r="E30" s="8">
        <v>0</v>
      </c>
      <c r="F30" s="8">
        <f t="shared" si="0"/>
        <v>100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122834</v>
      </c>
      <c r="D31" s="8">
        <v>122834</v>
      </c>
      <c r="E31" s="8">
        <v>0</v>
      </c>
      <c r="F31" s="8">
        <f t="shared" si="0"/>
        <v>100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301845</v>
      </c>
      <c r="D32" s="8">
        <v>301845</v>
      </c>
      <c r="E32" s="8">
        <v>0</v>
      </c>
      <c r="F32" s="8">
        <f t="shared" si="0"/>
        <v>100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133308</v>
      </c>
      <c r="D34" s="8">
        <v>133308</v>
      </c>
      <c r="E34" s="8">
        <v>0</v>
      </c>
      <c r="F34" s="8">
        <f t="shared" si="0"/>
        <v>100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133308</v>
      </c>
      <c r="D35" s="8">
        <v>133308</v>
      </c>
      <c r="E35" s="8">
        <v>0</v>
      </c>
      <c r="F35" s="8">
        <f t="shared" si="0"/>
        <v>100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245661</v>
      </c>
      <c r="D36" s="8">
        <v>245661</v>
      </c>
      <c r="E36" s="8">
        <v>0</v>
      </c>
      <c r="F36" s="8">
        <f t="shared" si="0"/>
        <v>100</v>
      </c>
      <c r="G36" s="10"/>
      <c r="H36" s="10"/>
    </row>
    <row r="37" spans="1:8" ht="15.75" customHeight="1">
      <c r="A37" s="7" t="s">
        <v>43</v>
      </c>
      <c r="B37" s="8">
        <v>4294900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4294900</v>
      </c>
      <c r="C38" s="15">
        <f>SUM(C4:C37)</f>
        <v>4825730</v>
      </c>
      <c r="D38" s="15">
        <f>SUM(D4:D37)</f>
        <v>4825730</v>
      </c>
      <c r="E38" s="15">
        <f>D38/B38*100</f>
        <v>112.35954271345084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F24" sqref="F24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69.75" customHeight="1">
      <c r="A1" s="46" t="s">
        <v>74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1543480</v>
      </c>
      <c r="D6" s="8">
        <v>1543480</v>
      </c>
      <c r="E6" s="8">
        <v>0</v>
      </c>
      <c r="F6" s="8">
        <f>D6/C6*100</f>
        <v>100</v>
      </c>
      <c r="G6" s="10"/>
      <c r="H6" s="10"/>
    </row>
    <row r="7" spans="1:8" ht="15.75" customHeight="1">
      <c r="A7" s="7" t="s">
        <v>12</v>
      </c>
      <c r="B7" s="8">
        <v>0</v>
      </c>
      <c r="C7" s="8">
        <v>3835130</v>
      </c>
      <c r="D7" s="8">
        <v>3835130</v>
      </c>
      <c r="E7" s="8">
        <v>0</v>
      </c>
      <c r="F7" s="8">
        <f aca="true" t="shared" si="0" ref="F7:F34">D7/C7*100</f>
        <v>100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2284700</v>
      </c>
      <c r="D10" s="8">
        <v>2284700</v>
      </c>
      <c r="E10" s="8">
        <v>0</v>
      </c>
      <c r="F10" s="8">
        <f t="shared" si="0"/>
        <v>100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3500000</v>
      </c>
      <c r="D11" s="8">
        <v>3500000</v>
      </c>
      <c r="E11" s="8">
        <v>0</v>
      </c>
      <c r="F11" s="8">
        <f t="shared" si="0"/>
        <v>100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1500000</v>
      </c>
      <c r="D14" s="8">
        <v>1500000</v>
      </c>
      <c r="E14" s="8">
        <v>0</v>
      </c>
      <c r="F14" s="8">
        <f t="shared" si="0"/>
        <v>100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3500000</v>
      </c>
      <c r="D15" s="8">
        <v>3500000</v>
      </c>
      <c r="E15" s="8">
        <v>0</v>
      </c>
      <c r="F15" s="8">
        <f t="shared" si="0"/>
        <v>100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515900</v>
      </c>
      <c r="D17" s="8">
        <v>515900</v>
      </c>
      <c r="E17" s="8">
        <v>0</v>
      </c>
      <c r="F17" s="8">
        <f t="shared" si="0"/>
        <v>100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2800000</v>
      </c>
      <c r="D19" s="8">
        <v>2800000</v>
      </c>
      <c r="E19" s="8">
        <v>0</v>
      </c>
      <c r="F19" s="8">
        <f t="shared" si="0"/>
        <v>100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1700000</v>
      </c>
      <c r="D21" s="8">
        <v>1700000</v>
      </c>
      <c r="E21" s="8">
        <v>0</v>
      </c>
      <c r="F21" s="8">
        <f t="shared" si="0"/>
        <v>100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1500000</v>
      </c>
      <c r="D24" s="8">
        <v>1500000</v>
      </c>
      <c r="E24" s="8">
        <v>0</v>
      </c>
      <c r="F24" s="8">
        <f t="shared" si="0"/>
        <v>100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700000</v>
      </c>
      <c r="D26" s="8">
        <v>700000</v>
      </c>
      <c r="E26" s="8">
        <v>0</v>
      </c>
      <c r="F26" s="8">
        <f t="shared" si="0"/>
        <v>100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1500000</v>
      </c>
      <c r="D28" s="8">
        <v>1500000</v>
      </c>
      <c r="E28" s="8">
        <v>0</v>
      </c>
      <c r="F28" s="8">
        <f t="shared" si="0"/>
        <v>100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2100000</v>
      </c>
      <c r="D29" s="8">
        <v>2100000</v>
      </c>
      <c r="E29" s="8">
        <v>0</v>
      </c>
      <c r="F29" s="8">
        <f t="shared" si="0"/>
        <v>100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1400000</v>
      </c>
      <c r="D30" s="8">
        <v>1400000</v>
      </c>
      <c r="E30" s="8">
        <v>0</v>
      </c>
      <c r="F30" s="8">
        <f t="shared" si="0"/>
        <v>100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1500000</v>
      </c>
      <c r="D31" s="8">
        <v>1500000</v>
      </c>
      <c r="E31" s="8">
        <v>0</v>
      </c>
      <c r="F31" s="8">
        <f t="shared" si="0"/>
        <v>100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700000</v>
      </c>
      <c r="D32" s="8">
        <v>700000</v>
      </c>
      <c r="E32" s="8">
        <v>0</v>
      </c>
      <c r="F32" s="8">
        <f t="shared" si="0"/>
        <v>100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2000000</v>
      </c>
      <c r="D33" s="8">
        <v>2000000</v>
      </c>
      <c r="E33" s="8">
        <v>0</v>
      </c>
      <c r="F33" s="8">
        <f t="shared" si="0"/>
        <v>100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1000000</v>
      </c>
      <c r="D34" s="8">
        <v>1000000</v>
      </c>
      <c r="E34" s="8">
        <v>0</v>
      </c>
      <c r="F34" s="8">
        <f t="shared" si="0"/>
        <v>100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33579210</v>
      </c>
      <c r="D38" s="15">
        <f>SUM(D4:D37)</f>
        <v>33579210</v>
      </c>
      <c r="E38" s="15">
        <v>0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1">
      <selection activeCell="C6" sqref="C6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36" customHeight="1">
      <c r="A1" s="46" t="s">
        <v>75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967661</v>
      </c>
      <c r="D4" s="8">
        <v>967661</v>
      </c>
      <c r="E4" s="8">
        <v>0</v>
      </c>
      <c r="F4" s="8">
        <f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45992</v>
      </c>
      <c r="D5" s="8">
        <v>45992</v>
      </c>
      <c r="E5" s="8">
        <v>0</v>
      </c>
      <c r="F5" s="8">
        <f>D5/C5*100</f>
        <v>100</v>
      </c>
      <c r="G5" s="10"/>
      <c r="H5" s="10"/>
    </row>
    <row r="6" spans="1:8" ht="15.75" customHeight="1">
      <c r="A6" s="7" t="s">
        <v>11</v>
      </c>
      <c r="B6" s="8">
        <v>0</v>
      </c>
      <c r="C6" s="8">
        <v>100006</v>
      </c>
      <c r="D6" s="8">
        <v>100006</v>
      </c>
      <c r="E6" s="8">
        <v>0</v>
      </c>
      <c r="F6" s="8">
        <f>D6/C6*100</f>
        <v>100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71296</v>
      </c>
      <c r="D8" s="8">
        <v>71296</v>
      </c>
      <c r="E8" s="8">
        <v>0</v>
      </c>
      <c r="F8" s="8">
        <f>D8/C8*100</f>
        <v>100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16809</v>
      </c>
      <c r="D10" s="8">
        <v>16809</v>
      </c>
      <c r="E10" s="8">
        <v>0</v>
      </c>
      <c r="F10" s="8">
        <f>D10/C10*100</f>
        <v>100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95000</v>
      </c>
      <c r="D11" s="8">
        <v>95000</v>
      </c>
      <c r="E11" s="8">
        <v>0</v>
      </c>
      <c r="F11" s="8">
        <f>D11/C11*100</f>
        <v>100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142397</v>
      </c>
      <c r="D14" s="8">
        <v>142397</v>
      </c>
      <c r="E14" s="8">
        <v>0</v>
      </c>
      <c r="F14" s="8">
        <f>D14/C14*100</f>
        <v>100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415733</v>
      </c>
      <c r="D15" s="8">
        <v>415733</v>
      </c>
      <c r="E15" s="8">
        <v>0</v>
      </c>
      <c r="F15" s="8">
        <f>D15/C15*100</f>
        <v>100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47500</v>
      </c>
      <c r="D17" s="8">
        <v>47500</v>
      </c>
      <c r="E17" s="8">
        <v>0</v>
      </c>
      <c r="F17" s="8">
        <f>D17/C17*100</f>
        <v>100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145631</v>
      </c>
      <c r="D19" s="8">
        <v>145631</v>
      </c>
      <c r="E19" s="8">
        <v>0</v>
      </c>
      <c r="F19" s="8">
        <f>D19/C19*100</f>
        <v>100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47500</v>
      </c>
      <c r="D21" s="8">
        <v>47500</v>
      </c>
      <c r="E21" s="8">
        <v>0</v>
      </c>
      <c r="F21" s="8">
        <f>D21/C21*100</f>
        <v>100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95380</v>
      </c>
      <c r="D23" s="8">
        <v>95380</v>
      </c>
      <c r="E23" s="8">
        <v>0</v>
      </c>
      <c r="F23" s="8">
        <f>D23/C23*100</f>
        <v>100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374982</v>
      </c>
      <c r="D28" s="8">
        <v>374982</v>
      </c>
      <c r="E28" s="8">
        <v>0</v>
      </c>
      <c r="F28" s="8">
        <f>D28/C28*100</f>
        <v>100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32303</v>
      </c>
      <c r="D29" s="8">
        <v>32303</v>
      </c>
      <c r="E29" s="8">
        <v>0</v>
      </c>
      <c r="F29" s="8">
        <f>D29/C29*100</f>
        <v>100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68400</v>
      </c>
      <c r="D35" s="8">
        <v>68400</v>
      </c>
      <c r="E35" s="8">
        <v>0</v>
      </c>
      <c r="F35" s="8">
        <f>D35/C35*100</f>
        <v>100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550000</v>
      </c>
      <c r="D36" s="8">
        <v>550000</v>
      </c>
      <c r="E36" s="8">
        <v>0</v>
      </c>
      <c r="F36" s="8">
        <f>D36/C36*100</f>
        <v>100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3216590</v>
      </c>
      <c r="D38" s="15">
        <f>SUM(D4:D37)</f>
        <v>3216590</v>
      </c>
      <c r="E38" s="15">
        <v>0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E33" sqref="E33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1.75" customHeight="1">
      <c r="A1" s="46" t="s">
        <v>76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1573034</v>
      </c>
      <c r="D5" s="8">
        <v>1573034</v>
      </c>
      <c r="E5" s="8">
        <v>0</v>
      </c>
      <c r="F5" s="8">
        <f>D5/C5*100</f>
        <v>100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1573034</v>
      </c>
      <c r="D15" s="8">
        <v>1573034</v>
      </c>
      <c r="E15" s="8">
        <v>0</v>
      </c>
      <c r="F15" s="8">
        <f>D15/C15*100</f>
        <v>100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3146068</v>
      </c>
      <c r="D38" s="15">
        <f>SUM(D4:D37)</f>
        <v>3146068</v>
      </c>
      <c r="E38" s="15">
        <v>0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1">
      <selection activeCell="F12" sqref="F12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42" customHeight="1">
      <c r="A1" s="46" t="s">
        <v>75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3563344</v>
      </c>
      <c r="D4" s="8">
        <v>3563344</v>
      </c>
      <c r="E4" s="8">
        <v>0</v>
      </c>
      <c r="F4" s="8">
        <f aca="true" t="shared" si="0" ref="F4:F38"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613938</v>
      </c>
      <c r="D5" s="8">
        <v>613938</v>
      </c>
      <c r="E5" s="8">
        <v>0</v>
      </c>
      <c r="F5" s="8">
        <f t="shared" si="0"/>
        <v>100</v>
      </c>
      <c r="G5" s="10"/>
      <c r="H5" s="10"/>
    </row>
    <row r="6" spans="1:8" ht="15.75" customHeight="1">
      <c r="A6" s="7" t="s">
        <v>11</v>
      </c>
      <c r="B6" s="8">
        <v>0</v>
      </c>
      <c r="C6" s="8">
        <v>237500</v>
      </c>
      <c r="D6" s="8">
        <v>237500</v>
      </c>
      <c r="E6" s="8">
        <v>0</v>
      </c>
      <c r="F6" s="8">
        <f t="shared" si="0"/>
        <v>100</v>
      </c>
      <c r="G6" s="10"/>
      <c r="H6" s="10"/>
    </row>
    <row r="7" spans="1:8" ht="15.75" customHeight="1">
      <c r="A7" s="7" t="s">
        <v>12</v>
      </c>
      <c r="B7" s="8">
        <v>0</v>
      </c>
      <c r="C7" s="8">
        <v>94620</v>
      </c>
      <c r="D7" s="8">
        <v>94620</v>
      </c>
      <c r="E7" s="8">
        <v>0</v>
      </c>
      <c r="F7" s="8">
        <f t="shared" si="0"/>
        <v>100</v>
      </c>
      <c r="G7" s="10"/>
      <c r="H7" s="10"/>
    </row>
    <row r="8" spans="1:8" ht="15.75" customHeight="1">
      <c r="A8" s="7" t="s">
        <v>13</v>
      </c>
      <c r="B8" s="8">
        <v>0</v>
      </c>
      <c r="C8" s="8">
        <v>152000</v>
      </c>
      <c r="D8" s="8">
        <v>152000</v>
      </c>
      <c r="E8" s="8">
        <v>0</v>
      </c>
      <c r="F8" s="8">
        <f t="shared" si="0"/>
        <v>100</v>
      </c>
      <c r="G8" s="10"/>
      <c r="H8" s="10"/>
    </row>
    <row r="9" spans="1:8" ht="15.75" customHeight="1">
      <c r="A9" s="7" t="s">
        <v>14</v>
      </c>
      <c r="B9" s="8">
        <v>0</v>
      </c>
      <c r="C9" s="8">
        <v>69330</v>
      </c>
      <c r="D9" s="8">
        <v>69330</v>
      </c>
      <c r="E9" s="8">
        <v>0</v>
      </c>
      <c r="F9" s="8">
        <f t="shared" si="0"/>
        <v>100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71359</v>
      </c>
      <c r="D10" s="8">
        <v>71359</v>
      </c>
      <c r="E10" s="8">
        <v>0</v>
      </c>
      <c r="F10" s="8">
        <f t="shared" si="0"/>
        <v>100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2481612</v>
      </c>
      <c r="D11" s="8">
        <v>2481612</v>
      </c>
      <c r="E11" s="8">
        <v>0</v>
      </c>
      <c r="F11" s="8">
        <f t="shared" si="0"/>
        <v>100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28500</v>
      </c>
      <c r="D14" s="8">
        <v>28500</v>
      </c>
      <c r="E14" s="8">
        <v>0</v>
      </c>
      <c r="F14" s="8">
        <f t="shared" si="0"/>
        <v>100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557277</v>
      </c>
      <c r="D15" s="8">
        <v>557277</v>
      </c>
      <c r="E15" s="8">
        <v>0</v>
      </c>
      <c r="F15" s="8">
        <f t="shared" si="0"/>
        <v>100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80148</v>
      </c>
      <c r="D17" s="8">
        <v>80148</v>
      </c>
      <c r="E17" s="8">
        <v>0</v>
      </c>
      <c r="F17" s="8">
        <f t="shared" si="0"/>
        <v>100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503221</v>
      </c>
      <c r="D19" s="8">
        <v>503221</v>
      </c>
      <c r="E19" s="8">
        <v>0</v>
      </c>
      <c r="F19" s="8">
        <f t="shared" si="0"/>
        <v>100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282762</v>
      </c>
      <c r="D21" s="8">
        <v>282762</v>
      </c>
      <c r="E21" s="8">
        <v>0</v>
      </c>
      <c r="F21" s="8">
        <f t="shared" si="0"/>
        <v>100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629015</v>
      </c>
      <c r="D22" s="8">
        <v>629015</v>
      </c>
      <c r="E22" s="8">
        <v>0</v>
      </c>
      <c r="F22" s="8">
        <f t="shared" si="0"/>
        <v>100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223381</v>
      </c>
      <c r="D23" s="8">
        <v>223381</v>
      </c>
      <c r="E23" s="8">
        <v>0</v>
      </c>
      <c r="F23" s="8">
        <f t="shared" si="0"/>
        <v>100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29925</v>
      </c>
      <c r="D24" s="8">
        <v>29925</v>
      </c>
      <c r="E24" s="8">
        <v>0</v>
      </c>
      <c r="F24" s="8">
        <f t="shared" si="0"/>
        <v>100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96000</v>
      </c>
      <c r="D25" s="8">
        <v>96000</v>
      </c>
      <c r="E25" s="8">
        <v>0</v>
      </c>
      <c r="F25" s="8">
        <f t="shared" si="0"/>
        <v>100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211007</v>
      </c>
      <c r="D27" s="8">
        <v>211007</v>
      </c>
      <c r="E27" s="8">
        <v>0</v>
      </c>
      <c r="F27" s="8">
        <f t="shared" si="0"/>
        <v>100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107008</v>
      </c>
      <c r="D28" s="8">
        <v>107008</v>
      </c>
      <c r="E28" s="8">
        <v>0</v>
      </c>
      <c r="F28" s="8">
        <f t="shared" si="0"/>
        <v>100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122550</v>
      </c>
      <c r="D29" s="8">
        <v>122550</v>
      </c>
      <c r="E29" s="8">
        <v>0</v>
      </c>
      <c r="F29" s="8">
        <f t="shared" si="0"/>
        <v>100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283100</v>
      </c>
      <c r="D32" s="8">
        <v>283100</v>
      </c>
      <c r="E32" s="8">
        <v>0</v>
      </c>
      <c r="F32" s="8">
        <f t="shared" si="0"/>
        <v>100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312534</v>
      </c>
      <c r="D33" s="8">
        <v>312534</v>
      </c>
      <c r="E33" s="8">
        <v>0</v>
      </c>
      <c r="F33" s="8">
        <f t="shared" si="0"/>
        <v>100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17100</v>
      </c>
      <c r="D34" s="8">
        <v>17100</v>
      </c>
      <c r="E34" s="8">
        <v>0</v>
      </c>
      <c r="F34" s="8">
        <f t="shared" si="0"/>
        <v>100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115854</v>
      </c>
      <c r="D35" s="8">
        <v>115854</v>
      </c>
      <c r="E35" s="8">
        <v>0</v>
      </c>
      <c r="F35" s="8">
        <f t="shared" si="0"/>
        <v>100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73957</v>
      </c>
      <c r="D36" s="8">
        <v>73957</v>
      </c>
      <c r="E36" s="8">
        <v>0</v>
      </c>
      <c r="F36" s="8">
        <f t="shared" si="0"/>
        <v>100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 t="shared" si="0"/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10957042</v>
      </c>
      <c r="D38" s="15">
        <f>SUM(D4:D37)</f>
        <v>10957042</v>
      </c>
      <c r="E38" s="15">
        <v>0</v>
      </c>
      <c r="F38" s="15">
        <f t="shared" si="0"/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D37" sqref="D37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2.5" customHeight="1">
      <c r="A1" s="46" t="s">
        <v>77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2453421</v>
      </c>
      <c r="D15" s="8">
        <v>2453421</v>
      </c>
      <c r="E15" s="8">
        <v>0</v>
      </c>
      <c r="F15" s="8">
        <f>D15/C15*100</f>
        <v>100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2860997</v>
      </c>
      <c r="D16" s="8">
        <v>2860997</v>
      </c>
      <c r="E16" s="8">
        <v>0</v>
      </c>
      <c r="F16" s="8">
        <f>D16/C16*100</f>
        <v>100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2142620.31</v>
      </c>
      <c r="D19" s="8">
        <v>2142620.31</v>
      </c>
      <c r="E19" s="8">
        <v>0</v>
      </c>
      <c r="F19" s="8">
        <f>D19/C19*100</f>
        <v>100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3183357</v>
      </c>
      <c r="D21" s="8">
        <v>3183357</v>
      </c>
      <c r="E21" s="8">
        <v>0</v>
      </c>
      <c r="F21" s="8">
        <f>D21/C21*100</f>
        <v>100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2119336</v>
      </c>
      <c r="D31" s="8">
        <v>2119336</v>
      </c>
      <c r="E31" s="8">
        <v>0</v>
      </c>
      <c r="F31" s="8">
        <f>D31/C31*100</f>
        <v>100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2841026</v>
      </c>
      <c r="D32" s="8">
        <v>2841026</v>
      </c>
      <c r="E32" s="8">
        <v>0</v>
      </c>
      <c r="F32" s="8">
        <f>D32/C32*100</f>
        <v>100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2620591</v>
      </c>
      <c r="D34" s="8">
        <v>2620591</v>
      </c>
      <c r="E34" s="8">
        <v>0</v>
      </c>
      <c r="F34" s="8">
        <f>D34/C34*100</f>
        <v>100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43</v>
      </c>
      <c r="B37" s="8">
        <v>2100000</v>
      </c>
      <c r="C37" s="8"/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2100000</v>
      </c>
      <c r="C38" s="15">
        <f>SUM(C4:C37)</f>
        <v>18221348.310000002</v>
      </c>
      <c r="D38" s="15">
        <f>SUM(D4:D37)</f>
        <v>18221348.310000002</v>
      </c>
      <c r="E38" s="15">
        <f>D38/B38*100</f>
        <v>867.683252857143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3">
      <selection activeCell="E32" sqref="E32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3.25" customHeight="1">
      <c r="A1" s="46" t="s">
        <v>0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9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9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9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9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9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9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9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9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9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9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9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9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9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9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9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9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9">
        <v>0</v>
      </c>
      <c r="F20" s="8">
        <v>0</v>
      </c>
      <c r="G20" s="10"/>
      <c r="H20" s="10"/>
    </row>
    <row r="21" spans="1:8" ht="15.75" customHeight="1">
      <c r="A21" s="11" t="s">
        <v>26</v>
      </c>
      <c r="B21" s="12">
        <v>0</v>
      </c>
      <c r="C21" s="12">
        <v>4884000</v>
      </c>
      <c r="D21" s="12">
        <v>4814075</v>
      </c>
      <c r="E21" s="13">
        <v>0</v>
      </c>
      <c r="F21" s="12">
        <f>D21/C21*100</f>
        <v>98.5682841932842</v>
      </c>
      <c r="G21" s="10"/>
      <c r="H21" s="10"/>
    </row>
    <row r="22" spans="1:8" ht="15.75" customHeight="1">
      <c r="A22" s="7" t="s">
        <v>27</v>
      </c>
      <c r="B22" s="8">
        <v>0</v>
      </c>
      <c r="C22" s="8">
        <v>0</v>
      </c>
      <c r="D22" s="8">
        <v>0</v>
      </c>
      <c r="E22" s="9">
        <v>0</v>
      </c>
      <c r="F22" s="8">
        <v>0</v>
      </c>
      <c r="G22" s="10"/>
      <c r="H22" s="10"/>
    </row>
    <row r="23" spans="1:8" ht="15.75" customHeight="1">
      <c r="A23" s="7" t="s">
        <v>28</v>
      </c>
      <c r="B23" s="8">
        <v>0</v>
      </c>
      <c r="C23" s="8">
        <v>0</v>
      </c>
      <c r="D23" s="8">
        <v>0</v>
      </c>
      <c r="E23" s="9">
        <v>0</v>
      </c>
      <c r="F23" s="8">
        <v>0</v>
      </c>
      <c r="G23" s="10"/>
      <c r="H23" s="10"/>
    </row>
    <row r="24" spans="1:8" ht="15.75" customHeight="1">
      <c r="A24" s="7" t="s">
        <v>29</v>
      </c>
      <c r="B24" s="8">
        <v>0</v>
      </c>
      <c r="C24" s="8">
        <v>0</v>
      </c>
      <c r="D24" s="8">
        <v>0</v>
      </c>
      <c r="E24" s="9">
        <v>0</v>
      </c>
      <c r="F24" s="8">
        <v>0</v>
      </c>
      <c r="G24" s="10"/>
      <c r="H24" s="10"/>
    </row>
    <row r="25" spans="1:8" ht="15.75" customHeight="1">
      <c r="A25" s="7" t="s">
        <v>30</v>
      </c>
      <c r="B25" s="8">
        <v>0</v>
      </c>
      <c r="C25" s="8">
        <v>0</v>
      </c>
      <c r="D25" s="8">
        <v>0</v>
      </c>
      <c r="E25" s="9">
        <v>0</v>
      </c>
      <c r="F25" s="8">
        <v>0</v>
      </c>
      <c r="G25" s="10"/>
      <c r="H25" s="10"/>
    </row>
    <row r="26" spans="1:8" ht="15.75" customHeight="1">
      <c r="A26" s="7" t="s">
        <v>31</v>
      </c>
      <c r="B26" s="8">
        <v>0</v>
      </c>
      <c r="C26" s="8">
        <v>0</v>
      </c>
      <c r="D26" s="8">
        <v>0</v>
      </c>
      <c r="E26" s="9">
        <v>0</v>
      </c>
      <c r="F26" s="8">
        <v>0</v>
      </c>
      <c r="G26" s="10"/>
      <c r="H26" s="10"/>
    </row>
    <row r="27" spans="1:8" ht="15.75" customHeight="1">
      <c r="A27" s="7" t="s">
        <v>32</v>
      </c>
      <c r="B27" s="8">
        <v>0</v>
      </c>
      <c r="C27" s="8">
        <v>0</v>
      </c>
      <c r="D27" s="8">
        <v>0</v>
      </c>
      <c r="E27" s="9">
        <v>0</v>
      </c>
      <c r="F27" s="8">
        <v>0</v>
      </c>
      <c r="G27" s="10"/>
      <c r="H27" s="10"/>
    </row>
    <row r="28" spans="1:8" ht="15.75" customHeight="1">
      <c r="A28" s="7" t="s">
        <v>33</v>
      </c>
      <c r="B28" s="8">
        <v>0</v>
      </c>
      <c r="C28" s="8">
        <v>0</v>
      </c>
      <c r="D28" s="8">
        <v>0</v>
      </c>
      <c r="E28" s="9">
        <v>0</v>
      </c>
      <c r="F28" s="8">
        <v>0</v>
      </c>
      <c r="G28" s="10"/>
      <c r="H28" s="10"/>
    </row>
    <row r="29" spans="1:8" ht="15.75" customHeight="1">
      <c r="A29" s="7" t="s">
        <v>34</v>
      </c>
      <c r="B29" s="8">
        <v>0</v>
      </c>
      <c r="C29" s="8">
        <v>0</v>
      </c>
      <c r="D29" s="8">
        <v>0</v>
      </c>
      <c r="E29" s="9">
        <v>0</v>
      </c>
      <c r="F29" s="8">
        <v>0</v>
      </c>
      <c r="G29" s="10"/>
      <c r="H29" s="10"/>
    </row>
    <row r="30" spans="1:8" ht="15.75" customHeight="1">
      <c r="A30" s="7" t="s">
        <v>35</v>
      </c>
      <c r="B30" s="8">
        <v>0</v>
      </c>
      <c r="C30" s="8">
        <v>0</v>
      </c>
      <c r="D30" s="8">
        <v>0</v>
      </c>
      <c r="E30" s="9">
        <v>0</v>
      </c>
      <c r="F30" s="8">
        <v>0</v>
      </c>
      <c r="G30" s="10"/>
      <c r="H30" s="10"/>
    </row>
    <row r="31" spans="1:8" ht="15.75" customHeight="1">
      <c r="A31" s="7" t="s">
        <v>36</v>
      </c>
      <c r="B31" s="8">
        <v>0</v>
      </c>
      <c r="C31" s="8">
        <v>0</v>
      </c>
      <c r="D31" s="8">
        <v>0</v>
      </c>
      <c r="E31" s="9">
        <v>0</v>
      </c>
      <c r="F31" s="8">
        <v>0</v>
      </c>
      <c r="G31" s="10"/>
      <c r="H31" s="10"/>
    </row>
    <row r="32" spans="1:8" ht="15.75" customHeight="1">
      <c r="A32" s="7" t="s">
        <v>37</v>
      </c>
      <c r="B32" s="8">
        <v>0</v>
      </c>
      <c r="C32" s="8">
        <v>0</v>
      </c>
      <c r="D32" s="8">
        <v>0</v>
      </c>
      <c r="E32" s="9">
        <v>0</v>
      </c>
      <c r="F32" s="8">
        <v>0</v>
      </c>
      <c r="G32" s="10"/>
      <c r="H32" s="10"/>
    </row>
    <row r="33" spans="1:8" ht="15.75" customHeight="1">
      <c r="A33" s="7" t="s">
        <v>38</v>
      </c>
      <c r="B33" s="8">
        <v>0</v>
      </c>
      <c r="C33" s="8">
        <v>0</v>
      </c>
      <c r="D33" s="8">
        <v>0</v>
      </c>
      <c r="E33" s="9">
        <v>0</v>
      </c>
      <c r="F33" s="8">
        <v>0</v>
      </c>
      <c r="G33" s="10"/>
      <c r="H33" s="10"/>
    </row>
    <row r="34" spans="1:8" ht="15.75" customHeight="1">
      <c r="A34" s="7" t="s">
        <v>39</v>
      </c>
      <c r="B34" s="8">
        <v>0</v>
      </c>
      <c r="C34" s="8">
        <v>0</v>
      </c>
      <c r="D34" s="8">
        <v>0</v>
      </c>
      <c r="E34" s="9">
        <v>0</v>
      </c>
      <c r="F34" s="8">
        <v>0</v>
      </c>
      <c r="G34" s="10"/>
      <c r="H34" s="10"/>
    </row>
    <row r="35" spans="1:8" ht="15.75" customHeight="1">
      <c r="A35" s="7" t="s">
        <v>40</v>
      </c>
      <c r="B35" s="8">
        <v>0</v>
      </c>
      <c r="C35" s="8">
        <v>0</v>
      </c>
      <c r="D35" s="8">
        <v>0</v>
      </c>
      <c r="E35" s="9">
        <v>0</v>
      </c>
      <c r="F35" s="8">
        <v>0</v>
      </c>
      <c r="G35" s="10"/>
      <c r="H35" s="10"/>
    </row>
    <row r="36" spans="1:8" ht="15.75" customHeight="1">
      <c r="A36" s="7" t="s">
        <v>41</v>
      </c>
      <c r="B36" s="8">
        <v>0</v>
      </c>
      <c r="C36" s="8">
        <v>0</v>
      </c>
      <c r="D36" s="8">
        <v>0</v>
      </c>
      <c r="E36" s="9">
        <v>0</v>
      </c>
      <c r="F36" s="8">
        <v>0</v>
      </c>
      <c r="G36" s="10"/>
      <c r="H36" s="10"/>
    </row>
    <row r="37" spans="1:8" ht="15.75" customHeight="1">
      <c r="A37" s="7" t="s">
        <v>42</v>
      </c>
      <c r="B37" s="8">
        <v>0</v>
      </c>
      <c r="C37" s="8">
        <v>0</v>
      </c>
      <c r="D37" s="8">
        <v>0</v>
      </c>
      <c r="E37" s="9">
        <v>0</v>
      </c>
      <c r="F37" s="8">
        <v>0</v>
      </c>
      <c r="G37" s="10"/>
      <c r="H37" s="10"/>
    </row>
    <row r="38" spans="1:8" ht="15.75" customHeight="1">
      <c r="A38" s="7" t="s">
        <v>43</v>
      </c>
      <c r="B38" s="8">
        <v>525200</v>
      </c>
      <c r="C38" s="8">
        <v>0</v>
      </c>
      <c r="D38" s="8">
        <v>0</v>
      </c>
      <c r="E38" s="9">
        <v>0</v>
      </c>
      <c r="F38" s="8">
        <v>0</v>
      </c>
      <c r="G38" s="10"/>
      <c r="H38" s="10"/>
    </row>
    <row r="39" spans="1:7" ht="18" customHeight="1">
      <c r="A39" s="14" t="s">
        <v>44</v>
      </c>
      <c r="B39" s="15">
        <f>SUM(B4:B38)</f>
        <v>525200</v>
      </c>
      <c r="C39" s="15">
        <f>SUM(C4:C38)</f>
        <v>4884000</v>
      </c>
      <c r="D39" s="15">
        <f>SUM(D4:D38)</f>
        <v>4814075</v>
      </c>
      <c r="E39" s="16">
        <f>D39/B39*100</f>
        <v>916.6174790555978</v>
      </c>
      <c r="F39" s="15">
        <f>D39/C39*100</f>
        <v>98.5682841932842</v>
      </c>
      <c r="G39" s="10"/>
    </row>
    <row r="40" ht="3.75" customHeight="1">
      <c r="G40" s="10"/>
    </row>
    <row r="41" ht="5.25" customHeight="1"/>
    <row r="42" spans="1:6" ht="16.5">
      <c r="A42" s="17"/>
      <c r="B42" s="17"/>
      <c r="C42" s="18"/>
      <c r="D42" s="48"/>
      <c r="E42" s="48"/>
      <c r="F42" s="48"/>
    </row>
    <row r="43" spans="1:6" ht="11.25" customHeight="1">
      <c r="A43" s="18"/>
      <c r="B43" s="18"/>
      <c r="C43" s="18"/>
      <c r="D43" s="18"/>
      <c r="E43" s="18"/>
      <c r="F43" s="18"/>
    </row>
    <row r="44" spans="1:6" ht="10.5" customHeight="1">
      <c r="A44" s="18"/>
      <c r="B44" s="18"/>
      <c r="C44" s="18"/>
      <c r="D44" s="18"/>
      <c r="E44" s="18"/>
      <c r="F44" s="18"/>
    </row>
    <row r="45" spans="1:6" ht="16.5">
      <c r="A45" s="19"/>
      <c r="B45" s="19"/>
      <c r="C45" s="18"/>
      <c r="D45" s="18"/>
      <c r="E45" s="18"/>
      <c r="F45" s="18"/>
    </row>
    <row r="46" spans="1:6" ht="16.5">
      <c r="A46" s="19"/>
      <c r="B46" s="19"/>
      <c r="C46" s="18"/>
      <c r="D46" s="48"/>
      <c r="E46" s="48"/>
      <c r="F46" s="48"/>
    </row>
  </sheetData>
  <sheetProtection/>
  <mergeCells count="4">
    <mergeCell ref="A1:F1"/>
    <mergeCell ref="C2:F2"/>
    <mergeCell ref="D42:F42"/>
    <mergeCell ref="D46:F4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B5" sqref="B5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44.25" customHeight="1">
      <c r="A1" s="46" t="s">
        <v>78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64541849.55</v>
      </c>
      <c r="D8" s="8">
        <v>64541849.55</v>
      </c>
      <c r="E8" s="8">
        <v>0</v>
      </c>
      <c r="F8" s="8">
        <f>D8/C8*100</f>
        <v>100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85195240.63</v>
      </c>
      <c r="D11" s="8">
        <v>85195240.63000001</v>
      </c>
      <c r="E11" s="8">
        <v>0</v>
      </c>
      <c r="F11" s="8">
        <f>D11/C11*100</f>
        <v>100.00000000000003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43</v>
      </c>
      <c r="B37" s="8">
        <v>17000000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17000000</v>
      </c>
      <c r="C38" s="15">
        <f>SUM(C4:C37)</f>
        <v>149737090.18</v>
      </c>
      <c r="D38" s="15">
        <f>SUM(D4:D37)</f>
        <v>149737090.18</v>
      </c>
      <c r="E38" s="15">
        <f>D38/B38*100</f>
        <v>880.8064128235294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D36" sqref="D36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5.5" customHeight="1">
      <c r="A1" s="46" t="s">
        <v>76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1573034</v>
      </c>
      <c r="D4" s="8">
        <v>1573034</v>
      </c>
      <c r="E4" s="8">
        <v>0</v>
      </c>
      <c r="F4" s="8">
        <f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1573034</v>
      </c>
      <c r="D38" s="15">
        <f>SUM(D4:D37)</f>
        <v>1573034</v>
      </c>
      <c r="E38" s="15">
        <v>0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1">
      <selection activeCell="H14" sqref="H14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38.25" customHeight="1">
      <c r="A1" s="46" t="s">
        <v>75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85500</v>
      </c>
      <c r="D4" s="8">
        <v>85500</v>
      </c>
      <c r="E4" s="8">
        <v>0</v>
      </c>
      <c r="F4" s="8">
        <f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109862</v>
      </c>
      <c r="D5" s="8">
        <v>109862</v>
      </c>
      <c r="E5" s="8">
        <v>0</v>
      </c>
      <c r="F5" s="8">
        <f>D5/C5*100</f>
        <v>100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195362</v>
      </c>
      <c r="D38" s="15">
        <f>SUM(D4:D37)</f>
        <v>195362</v>
      </c>
      <c r="E38" s="15">
        <v>0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2">
      <selection activeCell="C7" sqref="C7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0.25" customHeight="1">
      <c r="A1" s="46" t="s">
        <v>76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1573034</v>
      </c>
      <c r="D36" s="8">
        <v>1573034</v>
      </c>
      <c r="E36" s="8">
        <v>0</v>
      </c>
      <c r="F36" s="8">
        <f>D36/C36*100</f>
        <v>100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1573034</v>
      </c>
      <c r="D38" s="15">
        <f>SUM(D4:D37)</f>
        <v>1573034</v>
      </c>
      <c r="E38" s="15">
        <v>0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10">
      <selection activeCell="E27" sqref="E27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40.5" customHeight="1">
      <c r="A1" s="46" t="s">
        <v>79</v>
      </c>
      <c r="B1" s="46"/>
      <c r="C1" s="46"/>
      <c r="D1" s="46"/>
      <c r="E1" s="46"/>
      <c r="F1" s="46"/>
    </row>
    <row r="2" spans="1:6" ht="15.75">
      <c r="A2" s="2"/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7155000</v>
      </c>
      <c r="C4" s="8">
        <v>7091800</v>
      </c>
      <c r="D4" s="8">
        <v>7091800</v>
      </c>
      <c r="E4" s="8">
        <f>D4/B4*100</f>
        <v>99.11670160726764</v>
      </c>
      <c r="F4" s="8">
        <f aca="true" t="shared" si="0" ref="F4:F38">D4/C4*100</f>
        <v>100</v>
      </c>
      <c r="G4" s="10"/>
      <c r="H4" s="10"/>
    </row>
    <row r="5" spans="1:8" ht="15.75" customHeight="1">
      <c r="A5" s="7" t="s">
        <v>10</v>
      </c>
      <c r="B5" s="8">
        <v>513000</v>
      </c>
      <c r="C5" s="8">
        <v>513000</v>
      </c>
      <c r="D5" s="8">
        <v>513000</v>
      </c>
      <c r="E5" s="8">
        <f aca="true" t="shared" si="1" ref="E5:E38">D5/B5*100</f>
        <v>100</v>
      </c>
      <c r="F5" s="8">
        <f t="shared" si="0"/>
        <v>100</v>
      </c>
      <c r="G5" s="10"/>
      <c r="H5" s="10"/>
    </row>
    <row r="6" spans="1:8" ht="15.75" customHeight="1">
      <c r="A6" s="7" t="s">
        <v>11</v>
      </c>
      <c r="B6" s="8">
        <v>549000</v>
      </c>
      <c r="C6" s="8">
        <v>549000</v>
      </c>
      <c r="D6" s="8">
        <v>549000</v>
      </c>
      <c r="E6" s="8">
        <f t="shared" si="1"/>
        <v>100</v>
      </c>
      <c r="F6" s="8">
        <f t="shared" si="0"/>
        <v>100</v>
      </c>
      <c r="G6" s="10"/>
      <c r="H6" s="10"/>
    </row>
    <row r="7" spans="1:8" ht="15.75" customHeight="1">
      <c r="A7" s="7" t="s">
        <v>12</v>
      </c>
      <c r="B7" s="8">
        <v>504000</v>
      </c>
      <c r="C7" s="8">
        <v>504000</v>
      </c>
      <c r="D7" s="8">
        <v>504000</v>
      </c>
      <c r="E7" s="8">
        <f t="shared" si="1"/>
        <v>100</v>
      </c>
      <c r="F7" s="8">
        <f t="shared" si="0"/>
        <v>100</v>
      </c>
      <c r="G7" s="10"/>
      <c r="H7" s="10"/>
    </row>
    <row r="8" spans="1:8" ht="15.75" customHeight="1">
      <c r="A8" s="7" t="s">
        <v>13</v>
      </c>
      <c r="B8" s="8">
        <v>693000</v>
      </c>
      <c r="C8" s="8">
        <v>693000</v>
      </c>
      <c r="D8" s="8">
        <v>693000</v>
      </c>
      <c r="E8" s="8">
        <f t="shared" si="1"/>
        <v>100</v>
      </c>
      <c r="F8" s="8">
        <f t="shared" si="0"/>
        <v>100</v>
      </c>
      <c r="G8" s="10"/>
      <c r="H8" s="10"/>
    </row>
    <row r="9" spans="1:8" ht="15.75" customHeight="1">
      <c r="A9" s="7" t="s">
        <v>14</v>
      </c>
      <c r="B9" s="8">
        <v>270000</v>
      </c>
      <c r="C9" s="8">
        <v>270000</v>
      </c>
      <c r="D9" s="8">
        <v>270000</v>
      </c>
      <c r="E9" s="8">
        <f t="shared" si="1"/>
        <v>100</v>
      </c>
      <c r="F9" s="8">
        <f t="shared" si="0"/>
        <v>100</v>
      </c>
      <c r="G9" s="10"/>
      <c r="H9" s="10"/>
    </row>
    <row r="10" spans="1:8" ht="15.75" customHeight="1">
      <c r="A10" s="7" t="s">
        <v>15</v>
      </c>
      <c r="B10" s="8">
        <v>504000</v>
      </c>
      <c r="C10" s="8">
        <v>470700</v>
      </c>
      <c r="D10" s="8">
        <v>470700</v>
      </c>
      <c r="E10" s="8">
        <f t="shared" si="1"/>
        <v>93.39285714285714</v>
      </c>
      <c r="F10" s="8">
        <f t="shared" si="0"/>
        <v>100</v>
      </c>
      <c r="G10" s="10"/>
      <c r="H10" s="10"/>
    </row>
    <row r="11" spans="1:8" ht="15.75" customHeight="1">
      <c r="A11" s="7" t="s">
        <v>16</v>
      </c>
      <c r="B11" s="8">
        <v>1260000</v>
      </c>
      <c r="C11" s="8">
        <v>1260000</v>
      </c>
      <c r="D11" s="8">
        <v>1260000</v>
      </c>
      <c r="E11" s="8">
        <f t="shared" si="1"/>
        <v>100</v>
      </c>
      <c r="F11" s="8">
        <f t="shared" si="0"/>
        <v>100</v>
      </c>
      <c r="G11" s="10"/>
      <c r="H11" s="10"/>
    </row>
    <row r="12" spans="1:8" ht="15.75" customHeight="1">
      <c r="A12" s="7" t="s">
        <v>17</v>
      </c>
      <c r="B12" s="8">
        <v>562500</v>
      </c>
      <c r="C12" s="8">
        <v>557400</v>
      </c>
      <c r="D12" s="8">
        <v>557400</v>
      </c>
      <c r="E12" s="8">
        <f t="shared" si="1"/>
        <v>99.09333333333333</v>
      </c>
      <c r="F12" s="8">
        <f t="shared" si="0"/>
        <v>100</v>
      </c>
      <c r="G12" s="10"/>
      <c r="H12" s="10"/>
    </row>
    <row r="13" spans="1:8" ht="15.75" customHeight="1">
      <c r="A13" s="7" t="s">
        <v>18</v>
      </c>
      <c r="B13" s="8">
        <v>324000</v>
      </c>
      <c r="C13" s="8">
        <v>324000</v>
      </c>
      <c r="D13" s="8">
        <v>324000</v>
      </c>
      <c r="E13" s="8">
        <f t="shared" si="1"/>
        <v>100</v>
      </c>
      <c r="F13" s="8">
        <f t="shared" si="0"/>
        <v>100</v>
      </c>
      <c r="G13" s="10"/>
      <c r="H13" s="10"/>
    </row>
    <row r="14" spans="1:8" ht="15.75" customHeight="1">
      <c r="A14" s="7" t="s">
        <v>19</v>
      </c>
      <c r="B14" s="8">
        <v>585000</v>
      </c>
      <c r="C14" s="8">
        <v>585000</v>
      </c>
      <c r="D14" s="8">
        <v>585000</v>
      </c>
      <c r="E14" s="8">
        <f t="shared" si="1"/>
        <v>100</v>
      </c>
      <c r="F14" s="8">
        <f t="shared" si="0"/>
        <v>100</v>
      </c>
      <c r="G14" s="10"/>
      <c r="H14" s="10"/>
    </row>
    <row r="15" spans="1:8" ht="15.75" customHeight="1">
      <c r="A15" s="7" t="s">
        <v>20</v>
      </c>
      <c r="B15" s="8">
        <v>1890000</v>
      </c>
      <c r="C15" s="8">
        <v>1890000</v>
      </c>
      <c r="D15" s="8">
        <v>1890000</v>
      </c>
      <c r="E15" s="8">
        <f t="shared" si="1"/>
        <v>100</v>
      </c>
      <c r="F15" s="8">
        <f t="shared" si="0"/>
        <v>100</v>
      </c>
      <c r="G15" s="10"/>
      <c r="H15" s="10"/>
    </row>
    <row r="16" spans="1:8" ht="15.75" customHeight="1">
      <c r="A16" s="7" t="s">
        <v>21</v>
      </c>
      <c r="B16" s="8">
        <v>180000</v>
      </c>
      <c r="C16" s="8">
        <v>180000</v>
      </c>
      <c r="D16" s="8">
        <v>180000</v>
      </c>
      <c r="E16" s="8">
        <f t="shared" si="1"/>
        <v>100</v>
      </c>
      <c r="F16" s="8">
        <f t="shared" si="0"/>
        <v>100</v>
      </c>
      <c r="G16" s="10"/>
      <c r="H16" s="10"/>
    </row>
    <row r="17" spans="1:8" ht="15.75" customHeight="1">
      <c r="A17" s="7" t="s">
        <v>22</v>
      </c>
      <c r="B17" s="8">
        <v>1080000</v>
      </c>
      <c r="C17" s="8">
        <v>1049800</v>
      </c>
      <c r="D17" s="8">
        <v>1049800</v>
      </c>
      <c r="E17" s="8">
        <f t="shared" si="1"/>
        <v>97.20370370370371</v>
      </c>
      <c r="F17" s="8">
        <f t="shared" si="0"/>
        <v>100</v>
      </c>
      <c r="G17" s="10"/>
      <c r="H17" s="10"/>
    </row>
    <row r="18" spans="1:8" ht="15.75" customHeight="1">
      <c r="A18" s="7" t="s">
        <v>23</v>
      </c>
      <c r="B18" s="8">
        <v>333000</v>
      </c>
      <c r="C18" s="8">
        <v>333000</v>
      </c>
      <c r="D18" s="8">
        <v>333000</v>
      </c>
      <c r="E18" s="8">
        <f t="shared" si="1"/>
        <v>100</v>
      </c>
      <c r="F18" s="8">
        <f t="shared" si="0"/>
        <v>100</v>
      </c>
      <c r="G18" s="10"/>
      <c r="H18" s="10"/>
    </row>
    <row r="19" spans="1:8" ht="15.75" customHeight="1">
      <c r="A19" s="7" t="s">
        <v>24</v>
      </c>
      <c r="B19" s="8">
        <v>900000</v>
      </c>
      <c r="C19" s="8">
        <v>900000</v>
      </c>
      <c r="D19" s="8">
        <v>900000</v>
      </c>
      <c r="E19" s="8">
        <f t="shared" si="1"/>
        <v>100</v>
      </c>
      <c r="F19" s="8">
        <f t="shared" si="0"/>
        <v>100</v>
      </c>
      <c r="G19" s="10"/>
      <c r="H19" s="10"/>
    </row>
    <row r="20" spans="1:8" ht="15.75" customHeight="1">
      <c r="A20" s="7" t="s">
        <v>25</v>
      </c>
      <c r="B20" s="8">
        <v>288000</v>
      </c>
      <c r="C20" s="8">
        <v>288000</v>
      </c>
      <c r="D20" s="8">
        <v>288000</v>
      </c>
      <c r="E20" s="8">
        <f t="shared" si="1"/>
        <v>100</v>
      </c>
      <c r="F20" s="8">
        <f t="shared" si="0"/>
        <v>100</v>
      </c>
      <c r="G20" s="10"/>
      <c r="H20" s="10"/>
    </row>
    <row r="21" spans="1:8" ht="15.75" customHeight="1">
      <c r="A21" s="7" t="s">
        <v>27</v>
      </c>
      <c r="B21" s="8">
        <v>585000</v>
      </c>
      <c r="C21" s="8">
        <v>585000</v>
      </c>
      <c r="D21" s="8">
        <v>585000</v>
      </c>
      <c r="E21" s="8">
        <f t="shared" si="1"/>
        <v>100</v>
      </c>
      <c r="F21" s="8">
        <f t="shared" si="0"/>
        <v>100</v>
      </c>
      <c r="G21" s="10"/>
      <c r="H21" s="10"/>
    </row>
    <row r="22" spans="1:8" ht="15.75" customHeight="1">
      <c r="A22" s="7" t="s">
        <v>28</v>
      </c>
      <c r="B22" s="8">
        <v>378000</v>
      </c>
      <c r="C22" s="8">
        <v>378000</v>
      </c>
      <c r="D22" s="8">
        <v>378000</v>
      </c>
      <c r="E22" s="8">
        <f t="shared" si="1"/>
        <v>100</v>
      </c>
      <c r="F22" s="8">
        <f t="shared" si="0"/>
        <v>100</v>
      </c>
      <c r="G22" s="10"/>
      <c r="H22" s="10"/>
    </row>
    <row r="23" spans="1:8" ht="15.75" customHeight="1">
      <c r="A23" s="7" t="s">
        <v>29</v>
      </c>
      <c r="B23" s="8">
        <v>405000</v>
      </c>
      <c r="C23" s="8">
        <v>331681.3</v>
      </c>
      <c r="D23" s="8">
        <v>331681.3</v>
      </c>
      <c r="E23" s="8">
        <f t="shared" si="1"/>
        <v>81.89661728395062</v>
      </c>
      <c r="F23" s="8">
        <f t="shared" si="0"/>
        <v>100</v>
      </c>
      <c r="G23" s="10"/>
      <c r="H23" s="10"/>
    </row>
    <row r="24" spans="1:8" ht="15.75" customHeight="1">
      <c r="A24" s="7" t="s">
        <v>30</v>
      </c>
      <c r="B24" s="8">
        <v>450000</v>
      </c>
      <c r="C24" s="8">
        <v>408550</v>
      </c>
      <c r="D24" s="8">
        <v>408550</v>
      </c>
      <c r="E24" s="8">
        <f t="shared" si="1"/>
        <v>90.78888888888889</v>
      </c>
      <c r="F24" s="8">
        <f t="shared" si="0"/>
        <v>100</v>
      </c>
      <c r="G24" s="10"/>
      <c r="H24" s="10"/>
    </row>
    <row r="25" spans="1:8" ht="15.75" customHeight="1">
      <c r="A25" s="7" t="s">
        <v>31</v>
      </c>
      <c r="B25" s="8">
        <v>423000</v>
      </c>
      <c r="C25" s="8">
        <v>423000</v>
      </c>
      <c r="D25" s="8">
        <v>423000</v>
      </c>
      <c r="E25" s="8">
        <f t="shared" si="1"/>
        <v>100</v>
      </c>
      <c r="F25" s="8">
        <f t="shared" si="0"/>
        <v>100</v>
      </c>
      <c r="G25" s="10"/>
      <c r="H25" s="10"/>
    </row>
    <row r="26" spans="1:8" ht="15.75" customHeight="1">
      <c r="A26" s="7" t="s">
        <v>32</v>
      </c>
      <c r="B26" s="8">
        <v>729000</v>
      </c>
      <c r="C26" s="8">
        <v>630062.4</v>
      </c>
      <c r="D26" s="8">
        <v>624886.1</v>
      </c>
      <c r="E26" s="8">
        <f t="shared" si="1"/>
        <v>85.71825788751714</v>
      </c>
      <c r="F26" s="8">
        <f t="shared" si="0"/>
        <v>99.1784464522879</v>
      </c>
      <c r="G26" s="10"/>
      <c r="H26" s="10"/>
    </row>
    <row r="27" spans="1:8" ht="15.75" customHeight="1">
      <c r="A27" s="7" t="s">
        <v>33</v>
      </c>
      <c r="B27" s="8">
        <v>216000</v>
      </c>
      <c r="C27" s="8">
        <v>202500</v>
      </c>
      <c r="D27" s="8">
        <v>202500</v>
      </c>
      <c r="E27" s="8">
        <f t="shared" si="1"/>
        <v>93.75</v>
      </c>
      <c r="F27" s="8">
        <f t="shared" si="0"/>
        <v>100</v>
      </c>
      <c r="G27" s="10"/>
      <c r="H27" s="10"/>
    </row>
    <row r="28" spans="1:8" ht="15.75" customHeight="1">
      <c r="A28" s="7" t="s">
        <v>34</v>
      </c>
      <c r="B28" s="8">
        <v>450000</v>
      </c>
      <c r="C28" s="8">
        <v>450000</v>
      </c>
      <c r="D28" s="8">
        <v>450000</v>
      </c>
      <c r="E28" s="8">
        <f t="shared" si="1"/>
        <v>100</v>
      </c>
      <c r="F28" s="8">
        <f t="shared" si="0"/>
        <v>100</v>
      </c>
      <c r="G28" s="10"/>
      <c r="H28" s="10"/>
    </row>
    <row r="29" spans="1:8" ht="15.75" customHeight="1">
      <c r="A29" s="7" t="s">
        <v>35</v>
      </c>
      <c r="B29" s="8">
        <v>720000</v>
      </c>
      <c r="C29" s="8">
        <v>719100</v>
      </c>
      <c r="D29" s="8">
        <v>719100</v>
      </c>
      <c r="E29" s="8">
        <f t="shared" si="1"/>
        <v>99.875</v>
      </c>
      <c r="F29" s="8">
        <f t="shared" si="0"/>
        <v>100</v>
      </c>
      <c r="G29" s="10"/>
      <c r="H29" s="10"/>
    </row>
    <row r="30" spans="1:8" ht="15.75" customHeight="1">
      <c r="A30" s="7" t="s">
        <v>36</v>
      </c>
      <c r="B30" s="8">
        <v>225000</v>
      </c>
      <c r="C30" s="8">
        <v>225000</v>
      </c>
      <c r="D30" s="8">
        <v>225000</v>
      </c>
      <c r="E30" s="8">
        <f t="shared" si="1"/>
        <v>100</v>
      </c>
      <c r="F30" s="8">
        <f t="shared" si="0"/>
        <v>100</v>
      </c>
      <c r="G30" s="10"/>
      <c r="H30" s="10"/>
    </row>
    <row r="31" spans="1:8" ht="15.75" customHeight="1">
      <c r="A31" s="7" t="s">
        <v>37</v>
      </c>
      <c r="B31" s="8">
        <v>360000</v>
      </c>
      <c r="C31" s="8">
        <v>348300</v>
      </c>
      <c r="D31" s="8">
        <v>348300</v>
      </c>
      <c r="E31" s="8">
        <f t="shared" si="1"/>
        <v>96.75</v>
      </c>
      <c r="F31" s="8">
        <f t="shared" si="0"/>
        <v>100</v>
      </c>
      <c r="G31" s="10"/>
      <c r="H31" s="10"/>
    </row>
    <row r="32" spans="1:8" ht="15.75" customHeight="1">
      <c r="A32" s="7" t="s">
        <v>38</v>
      </c>
      <c r="B32" s="8">
        <v>720000</v>
      </c>
      <c r="C32" s="8">
        <v>657350</v>
      </c>
      <c r="D32" s="8">
        <v>657350</v>
      </c>
      <c r="E32" s="8">
        <f t="shared" si="1"/>
        <v>91.29861111111111</v>
      </c>
      <c r="F32" s="8">
        <f t="shared" si="0"/>
        <v>100</v>
      </c>
      <c r="G32" s="10"/>
      <c r="H32" s="10"/>
    </row>
    <row r="33" spans="1:8" ht="15.75" customHeight="1">
      <c r="A33" s="7" t="s">
        <v>39</v>
      </c>
      <c r="B33" s="8">
        <v>360000</v>
      </c>
      <c r="C33" s="8">
        <v>360000</v>
      </c>
      <c r="D33" s="8">
        <v>360000</v>
      </c>
      <c r="E33" s="8">
        <f t="shared" si="1"/>
        <v>100</v>
      </c>
      <c r="F33" s="8">
        <f t="shared" si="0"/>
        <v>100</v>
      </c>
      <c r="G33" s="10"/>
      <c r="H33" s="10"/>
    </row>
    <row r="34" spans="1:8" ht="15.75" customHeight="1">
      <c r="A34" s="7" t="s">
        <v>40</v>
      </c>
      <c r="B34" s="8">
        <v>747000</v>
      </c>
      <c r="C34" s="8">
        <v>747000</v>
      </c>
      <c r="D34" s="8">
        <v>747000</v>
      </c>
      <c r="E34" s="8">
        <f t="shared" si="1"/>
        <v>100</v>
      </c>
      <c r="F34" s="8">
        <f t="shared" si="0"/>
        <v>100</v>
      </c>
      <c r="G34" s="10"/>
      <c r="H34" s="10"/>
    </row>
    <row r="35" spans="1:8" ht="15.75" customHeight="1">
      <c r="A35" s="7" t="s">
        <v>41</v>
      </c>
      <c r="B35" s="8">
        <v>702000</v>
      </c>
      <c r="C35" s="8">
        <v>669950</v>
      </c>
      <c r="D35" s="8">
        <v>669950</v>
      </c>
      <c r="E35" s="8">
        <f t="shared" si="1"/>
        <v>95.43447293447294</v>
      </c>
      <c r="F35" s="8">
        <f t="shared" si="0"/>
        <v>100</v>
      </c>
      <c r="G35" s="10"/>
      <c r="H35" s="10"/>
    </row>
    <row r="36" spans="1:8" ht="15.75" customHeight="1">
      <c r="A36" s="7" t="s">
        <v>42</v>
      </c>
      <c r="B36" s="8">
        <v>810000</v>
      </c>
      <c r="C36" s="8">
        <v>803201.26</v>
      </c>
      <c r="D36" s="8">
        <v>803201.26</v>
      </c>
      <c r="E36" s="8">
        <f t="shared" si="1"/>
        <v>99.16064938271604</v>
      </c>
      <c r="F36" s="8">
        <f t="shared" si="0"/>
        <v>100</v>
      </c>
      <c r="G36" s="10"/>
      <c r="H36" s="10"/>
    </row>
    <row r="37" spans="1:8" ht="15.75" customHeight="1">
      <c r="A37" s="7" t="s">
        <v>43</v>
      </c>
      <c r="B37" s="8">
        <v>1729500</v>
      </c>
      <c r="C37" s="8">
        <v>0</v>
      </c>
      <c r="D37" s="8">
        <v>0</v>
      </c>
      <c r="E37" s="8">
        <f t="shared" si="1"/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27600000</v>
      </c>
      <c r="C38" s="15">
        <f>SUM(C4:C37)</f>
        <v>25397394.96</v>
      </c>
      <c r="D38" s="15">
        <f>SUM(D4:D37)</f>
        <v>25392218.660000004</v>
      </c>
      <c r="E38" s="15">
        <f t="shared" si="1"/>
        <v>92.00079224637683</v>
      </c>
      <c r="F38" s="15">
        <f t="shared" si="0"/>
        <v>99.97961877583056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3">
      <selection activeCell="B32" sqref="B32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72" customHeight="1">
      <c r="A1" s="46" t="s">
        <v>89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1380506.93</v>
      </c>
      <c r="D11" s="8">
        <v>1380506.93</v>
      </c>
      <c r="E11" s="8">
        <v>0</v>
      </c>
      <c r="F11" s="8">
        <f>D11/C11*100</f>
        <v>100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11" t="s">
        <v>90</v>
      </c>
      <c r="B33" s="12">
        <v>0</v>
      </c>
      <c r="C33" s="12">
        <v>8656714</v>
      </c>
      <c r="D33" s="12">
        <v>8656714</v>
      </c>
      <c r="E33" s="12">
        <v>0</v>
      </c>
      <c r="F33" s="12">
        <f>D33/C33*100</f>
        <v>100</v>
      </c>
      <c r="G33" s="10"/>
      <c r="H33" s="10"/>
    </row>
    <row r="34" spans="1:8" ht="15.75" customHeight="1">
      <c r="A34" s="7" t="s">
        <v>39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41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42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8" ht="15.75" customHeight="1">
      <c r="A38" s="7" t="s">
        <v>43</v>
      </c>
      <c r="B38" s="8">
        <v>15841746</v>
      </c>
      <c r="C38" s="8">
        <v>0</v>
      </c>
      <c r="D38" s="8">
        <v>0</v>
      </c>
      <c r="E38" s="8">
        <v>0</v>
      </c>
      <c r="F38" s="8">
        <v>0</v>
      </c>
      <c r="G38" s="10"/>
      <c r="H38" s="10"/>
    </row>
    <row r="39" spans="1:7" ht="18" customHeight="1">
      <c r="A39" s="14" t="s">
        <v>44</v>
      </c>
      <c r="B39" s="15">
        <f>SUM(B4:B38)</f>
        <v>15841746</v>
      </c>
      <c r="C39" s="15">
        <f>SUM(C4:C38)</f>
        <v>10037220.93</v>
      </c>
      <c r="D39" s="15">
        <f>SUM(D4:D38)</f>
        <v>10037220.93</v>
      </c>
      <c r="E39" s="15">
        <f>D39/B39*100</f>
        <v>63.359309826075986</v>
      </c>
      <c r="F39" s="15">
        <f>D39/C39*100</f>
        <v>100</v>
      </c>
      <c r="G39" s="10"/>
    </row>
    <row r="40" ht="3.75" customHeight="1">
      <c r="G40" s="10"/>
    </row>
    <row r="41" ht="5.25" customHeight="1"/>
    <row r="42" spans="1:6" ht="16.5">
      <c r="A42" s="17"/>
      <c r="B42" s="17"/>
      <c r="C42" s="18"/>
      <c r="D42" s="48"/>
      <c r="E42" s="48"/>
      <c r="F42" s="48"/>
    </row>
    <row r="43" spans="1:6" ht="11.25" customHeight="1">
      <c r="A43" s="18"/>
      <c r="B43" s="18"/>
      <c r="C43" s="18"/>
      <c r="D43" s="18"/>
      <c r="E43" s="18"/>
      <c r="F43" s="18"/>
    </row>
    <row r="44" spans="1:6" ht="10.5" customHeight="1">
      <c r="A44" s="18"/>
      <c r="B44" s="18"/>
      <c r="C44" s="18"/>
      <c r="D44" s="18"/>
      <c r="E44" s="18"/>
      <c r="F44" s="18"/>
    </row>
    <row r="45" spans="1:6" ht="16.5">
      <c r="A45" s="19"/>
      <c r="B45" s="19"/>
      <c r="C45" s="18"/>
      <c r="D45" s="18"/>
      <c r="E45" s="18"/>
      <c r="F45" s="18"/>
    </row>
    <row r="46" spans="1:6" ht="16.5">
      <c r="A46" s="19"/>
      <c r="B46" s="19"/>
      <c r="C46" s="18"/>
      <c r="D46" s="48"/>
      <c r="E46" s="48"/>
      <c r="F46" s="48"/>
    </row>
  </sheetData>
  <sheetProtection/>
  <mergeCells count="4">
    <mergeCell ref="A1:F1"/>
    <mergeCell ref="C2:F2"/>
    <mergeCell ref="D42:F42"/>
    <mergeCell ref="D46:F4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3"/>
  <sheetViews>
    <sheetView zoomScale="90" zoomScaleNormal="90" zoomScalePageLayoutView="0" workbookViewId="0" topLeftCell="A13">
      <selection activeCell="B46" sqref="B46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74.25" customHeight="1">
      <c r="A1" s="46" t="s">
        <v>80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11" t="s">
        <v>81</v>
      </c>
      <c r="B24" s="12">
        <v>0</v>
      </c>
      <c r="C24" s="12">
        <v>300289</v>
      </c>
      <c r="D24" s="12">
        <v>300289</v>
      </c>
      <c r="E24" s="12">
        <v>0</v>
      </c>
      <c r="F24" s="12">
        <f>D24/C24*100</f>
        <v>100</v>
      </c>
      <c r="G24" s="10"/>
      <c r="H24" s="10"/>
    </row>
    <row r="25" spans="1:8" ht="15.75" customHeight="1">
      <c r="A25" s="11" t="s">
        <v>82</v>
      </c>
      <c r="B25" s="12">
        <v>0</v>
      </c>
      <c r="C25" s="12">
        <v>250241</v>
      </c>
      <c r="D25" s="12">
        <v>250241</v>
      </c>
      <c r="E25" s="12">
        <v>0</v>
      </c>
      <c r="F25" s="12">
        <f>D25/C25*100</f>
        <v>100</v>
      </c>
      <c r="G25" s="10"/>
      <c r="H25" s="10"/>
    </row>
    <row r="26" spans="1:8" ht="15.75" customHeight="1">
      <c r="A26" s="11" t="s">
        <v>83</v>
      </c>
      <c r="B26" s="12">
        <v>0</v>
      </c>
      <c r="C26" s="12">
        <v>225525.76</v>
      </c>
      <c r="D26" s="12">
        <v>225525.76</v>
      </c>
      <c r="E26" s="12">
        <v>0</v>
      </c>
      <c r="F26" s="12">
        <f>D26/C26*100</f>
        <v>100</v>
      </c>
      <c r="G26" s="10"/>
      <c r="H26" s="10"/>
    </row>
    <row r="27" spans="1:8" ht="15.75" customHeight="1">
      <c r="A27" s="11" t="s">
        <v>84</v>
      </c>
      <c r="B27" s="12">
        <v>0</v>
      </c>
      <c r="C27" s="12">
        <v>200194</v>
      </c>
      <c r="D27" s="12">
        <v>200194</v>
      </c>
      <c r="E27" s="12">
        <v>0</v>
      </c>
      <c r="F27" s="12">
        <f>D27/C27*100</f>
        <v>100</v>
      </c>
      <c r="G27" s="10"/>
      <c r="H27" s="10"/>
    </row>
    <row r="28" spans="1:8" ht="15.75" customHeight="1">
      <c r="A28" s="11" t="s">
        <v>85</v>
      </c>
      <c r="B28" s="12">
        <v>0</v>
      </c>
      <c r="C28" s="12">
        <v>248989.7</v>
      </c>
      <c r="D28" s="12">
        <v>248989.7</v>
      </c>
      <c r="E28" s="12">
        <v>0</v>
      </c>
      <c r="F28" s="12">
        <f>D28/C28*100</f>
        <v>100</v>
      </c>
      <c r="G28" s="10"/>
      <c r="H28" s="10"/>
    </row>
    <row r="29" spans="1:8" ht="15.75" customHeight="1">
      <c r="A29" s="7" t="s">
        <v>30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32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11" t="s">
        <v>86</v>
      </c>
      <c r="B33" s="12">
        <v>0</v>
      </c>
      <c r="C33" s="12">
        <v>49368.31</v>
      </c>
      <c r="D33" s="8">
        <v>49368.31</v>
      </c>
      <c r="E33" s="23">
        <v>0</v>
      </c>
      <c r="F33" s="12">
        <f>D33/C33*100</f>
        <v>100</v>
      </c>
      <c r="G33" s="10"/>
      <c r="H33" s="10"/>
    </row>
    <row r="34" spans="1:8" ht="15.75" customHeight="1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35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11" t="s">
        <v>87</v>
      </c>
      <c r="B36" s="12">
        <v>0</v>
      </c>
      <c r="C36" s="12">
        <v>138594</v>
      </c>
      <c r="D36" s="12">
        <v>138594</v>
      </c>
      <c r="E36" s="12">
        <v>0</v>
      </c>
      <c r="F36" s="12">
        <f>D36/C36*100</f>
        <v>100</v>
      </c>
      <c r="G36" s="10"/>
      <c r="H36" s="10"/>
    </row>
    <row r="37" spans="1:8" ht="15.75" customHeight="1">
      <c r="A37" s="11" t="s">
        <v>88</v>
      </c>
      <c r="B37" s="12">
        <v>0</v>
      </c>
      <c r="C37" s="12">
        <v>260369.23</v>
      </c>
      <c r="D37" s="12">
        <v>260369.23</v>
      </c>
      <c r="E37" s="12">
        <v>0</v>
      </c>
      <c r="F37" s="12">
        <f>D37/C37*100</f>
        <v>100</v>
      </c>
      <c r="G37" s="10"/>
      <c r="H37" s="10"/>
    </row>
    <row r="38" spans="1:8" ht="15.75" customHeight="1">
      <c r="A38" s="7" t="s">
        <v>36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10"/>
      <c r="H38" s="10"/>
    </row>
    <row r="39" spans="1:8" ht="15.75" customHeight="1">
      <c r="A39" s="7" t="s">
        <v>37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10"/>
      <c r="H39" s="10"/>
    </row>
    <row r="40" spans="1:8" ht="15.75" customHeight="1">
      <c r="A40" s="7" t="s">
        <v>38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10"/>
      <c r="H40" s="10"/>
    </row>
    <row r="41" spans="1:8" ht="15.75" customHeight="1">
      <c r="A41" s="7" t="s">
        <v>39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10"/>
      <c r="H41" s="10"/>
    </row>
    <row r="42" spans="1:8" ht="15.75" customHeight="1">
      <c r="A42" s="7" t="s">
        <v>40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10"/>
      <c r="H42" s="10"/>
    </row>
    <row r="43" spans="1:8" ht="15.75" customHeight="1">
      <c r="A43" s="7" t="s">
        <v>41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10"/>
      <c r="H43" s="10"/>
    </row>
    <row r="44" spans="1:8" ht="15.75" customHeight="1">
      <c r="A44" s="7" t="s">
        <v>42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10"/>
      <c r="H44" s="10"/>
    </row>
    <row r="45" spans="1:8" ht="15.75" customHeight="1">
      <c r="A45" s="7" t="s">
        <v>43</v>
      </c>
      <c r="B45" s="8">
        <v>1545415</v>
      </c>
      <c r="C45" s="8">
        <v>0</v>
      </c>
      <c r="D45" s="8">
        <v>0</v>
      </c>
      <c r="E45" s="8">
        <v>0</v>
      </c>
      <c r="F45" s="8">
        <v>0</v>
      </c>
      <c r="G45" s="10"/>
      <c r="H45" s="10"/>
    </row>
    <row r="46" spans="1:7" ht="18" customHeight="1">
      <c r="A46" s="14" t="s">
        <v>44</v>
      </c>
      <c r="B46" s="15">
        <v>2842515</v>
      </c>
      <c r="C46" s="15">
        <f>SUM(C4:C45)</f>
        <v>1673571</v>
      </c>
      <c r="D46" s="15">
        <f>SUM(D4:D45)</f>
        <v>1673571</v>
      </c>
      <c r="E46" s="15">
        <f>D46/B46*100</f>
        <v>58.87641753869373</v>
      </c>
      <c r="F46" s="15">
        <f>D46/C46*100</f>
        <v>100</v>
      </c>
      <c r="G46" s="10"/>
    </row>
    <row r="47" ht="3.75" customHeight="1">
      <c r="G47" s="10"/>
    </row>
    <row r="48" ht="5.25" customHeight="1"/>
    <row r="49" spans="1:6" ht="16.5">
      <c r="A49" s="17"/>
      <c r="B49" s="17"/>
      <c r="C49" s="18"/>
      <c r="D49" s="48"/>
      <c r="E49" s="48"/>
      <c r="F49" s="48"/>
    </row>
    <row r="50" spans="1:6" ht="11.25" customHeight="1">
      <c r="A50" s="18"/>
      <c r="B50" s="18"/>
      <c r="C50" s="18"/>
      <c r="D50" s="18"/>
      <c r="E50" s="18"/>
      <c r="F50" s="18"/>
    </row>
    <row r="51" spans="1:6" ht="10.5" customHeight="1">
      <c r="A51" s="18"/>
      <c r="B51" s="18"/>
      <c r="C51" s="18"/>
      <c r="D51" s="18"/>
      <c r="E51" s="18"/>
      <c r="F51" s="18"/>
    </row>
    <row r="52" spans="1:6" ht="16.5">
      <c r="A52" s="19"/>
      <c r="B52" s="19"/>
      <c r="C52" s="18"/>
      <c r="D52" s="18"/>
      <c r="E52" s="18"/>
      <c r="F52" s="18"/>
    </row>
    <row r="53" spans="1:6" ht="16.5">
      <c r="A53" s="19"/>
      <c r="B53" s="19"/>
      <c r="C53" s="18"/>
      <c r="D53" s="48"/>
      <c r="E53" s="48"/>
      <c r="F53" s="48"/>
    </row>
  </sheetData>
  <sheetProtection/>
  <mergeCells count="4">
    <mergeCell ref="A1:F1"/>
    <mergeCell ref="C2:F2"/>
    <mergeCell ref="D49:F49"/>
    <mergeCell ref="D53:F5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4">
      <selection activeCell="B37" sqref="B37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69.75" customHeight="1">
      <c r="A1" s="46" t="s">
        <v>89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36250899</v>
      </c>
      <c r="D14" s="8">
        <v>36250899</v>
      </c>
      <c r="E14" s="8">
        <v>0</v>
      </c>
      <c r="F14" s="8">
        <f>D14/C14*100</f>
        <v>100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12826522</v>
      </c>
      <c r="D21" s="8">
        <v>12826522.000000002</v>
      </c>
      <c r="E21" s="8">
        <v>0</v>
      </c>
      <c r="F21" s="8">
        <f>D21/C21*100</f>
        <v>100.00000000000003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57683843</v>
      </c>
      <c r="D28" s="8">
        <v>57683843</v>
      </c>
      <c r="E28" s="8">
        <v>0</v>
      </c>
      <c r="F28" s="8">
        <f>D28/C28*100</f>
        <v>100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3766578</v>
      </c>
      <c r="D30" s="8">
        <v>3766578</v>
      </c>
      <c r="E30" s="8">
        <v>0</v>
      </c>
      <c r="F30" s="8">
        <f>D30/C30*100</f>
        <v>100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30265605</v>
      </c>
      <c r="D32" s="8">
        <v>30265605</v>
      </c>
      <c r="E32" s="8">
        <v>0</v>
      </c>
      <c r="F32" s="8">
        <f>D32/C32*100</f>
        <v>100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11143852</v>
      </c>
      <c r="D34" s="8">
        <v>11143852</v>
      </c>
      <c r="E34" s="8">
        <v>0</v>
      </c>
      <c r="F34" s="8">
        <f>D34/C34*100</f>
        <v>100</v>
      </c>
      <c r="G34" s="10"/>
      <c r="H34" s="10"/>
    </row>
    <row r="35" spans="1:8" ht="15.75" customHeight="1">
      <c r="A35" s="7" t="s">
        <v>41</v>
      </c>
      <c r="B35" s="7"/>
      <c r="C35" s="8">
        <v>16793580</v>
      </c>
      <c r="D35" s="8">
        <v>16793580</v>
      </c>
      <c r="E35" s="8">
        <v>0</v>
      </c>
      <c r="F35" s="8">
        <f>D35/C35*100</f>
        <v>100</v>
      </c>
      <c r="G35" s="10"/>
      <c r="H35" s="10"/>
    </row>
    <row r="36" spans="1:8" ht="15.75" customHeight="1">
      <c r="A36" s="7" t="s">
        <v>42</v>
      </c>
      <c r="B36" s="7"/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43</v>
      </c>
      <c r="B37" s="8">
        <v>119937482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119937482</v>
      </c>
      <c r="C38" s="15">
        <f>SUM(C4:C37)</f>
        <v>168730879</v>
      </c>
      <c r="D38" s="15">
        <f>SUM(D4:D37)</f>
        <v>168730879</v>
      </c>
      <c r="E38" s="15">
        <f>D38/B38*100</f>
        <v>140.68235899766512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B38" sqref="B38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6.25" customHeight="1">
      <c r="A1" s="46" t="s">
        <v>91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161599650.7</v>
      </c>
      <c r="D4" s="8">
        <v>127547636.3</v>
      </c>
      <c r="E4" s="8">
        <v>0</v>
      </c>
      <c r="F4" s="8">
        <f>D4/C4*100</f>
        <v>78.92816336390757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4750000</v>
      </c>
      <c r="D11" s="8">
        <v>0</v>
      </c>
      <c r="E11" s="8">
        <v>0</v>
      </c>
      <c r="F11" s="8">
        <f>D11/C11*100</f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43</v>
      </c>
      <c r="B37" s="8">
        <v>137600000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137600000</v>
      </c>
      <c r="C38" s="15">
        <f>SUM(C4:C37)</f>
        <v>166349650.7</v>
      </c>
      <c r="D38" s="15">
        <f>SUM(D4:D37)</f>
        <v>127547636.3</v>
      </c>
      <c r="E38" s="15">
        <f>D38/B38*100</f>
        <v>92.694503125</v>
      </c>
      <c r="F38" s="15">
        <f>D38/C38*100</f>
        <v>76.67442387962886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68"/>
  <sheetViews>
    <sheetView zoomScale="90" zoomScaleNormal="90" zoomScalePageLayoutView="0" workbookViewId="0" topLeftCell="A25">
      <selection activeCell="A5" sqref="A5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4.75" customHeight="1">
      <c r="A1" s="46" t="s">
        <v>92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787594247</v>
      </c>
      <c r="D4" s="8">
        <v>746628389</v>
      </c>
      <c r="E4" s="8">
        <v>0</v>
      </c>
      <c r="F4" s="8">
        <f aca="true" t="shared" si="0" ref="F4:F61">D4/C4*100</f>
        <v>94.79860878161035</v>
      </c>
      <c r="G4" s="10"/>
      <c r="H4" s="10"/>
    </row>
    <row r="5" spans="1:8" ht="15.75" customHeight="1">
      <c r="A5" s="7" t="s">
        <v>10</v>
      </c>
      <c r="B5" s="8">
        <v>0</v>
      </c>
      <c r="C5" s="8">
        <v>16691796</v>
      </c>
      <c r="D5" s="8">
        <v>16691796</v>
      </c>
      <c r="E5" s="8">
        <v>0</v>
      </c>
      <c r="F5" s="8">
        <f t="shared" si="0"/>
        <v>100</v>
      </c>
      <c r="G5" s="10"/>
      <c r="H5" s="10"/>
    </row>
    <row r="6" spans="1:8" ht="15.75" customHeight="1">
      <c r="A6" s="7" t="s">
        <v>11</v>
      </c>
      <c r="B6" s="8">
        <v>0</v>
      </c>
      <c r="C6" s="8">
        <v>13291000</v>
      </c>
      <c r="D6" s="8">
        <v>13291000</v>
      </c>
      <c r="E6" s="8">
        <v>0</v>
      </c>
      <c r="F6" s="8">
        <f t="shared" si="0"/>
        <v>100</v>
      </c>
      <c r="G6" s="10"/>
      <c r="H6" s="10"/>
    </row>
    <row r="7" spans="1:8" ht="15.75" customHeight="1">
      <c r="A7" s="7" t="s">
        <v>12</v>
      </c>
      <c r="B7" s="8">
        <v>0</v>
      </c>
      <c r="C7" s="8">
        <v>30718317.580000002</v>
      </c>
      <c r="D7" s="8">
        <v>30718317.580000002</v>
      </c>
      <c r="E7" s="8">
        <v>0</v>
      </c>
      <c r="F7" s="8">
        <f t="shared" si="0"/>
        <v>100</v>
      </c>
      <c r="G7" s="10"/>
      <c r="H7" s="10"/>
    </row>
    <row r="8" spans="1:8" ht="15.75" customHeight="1">
      <c r="A8" s="7" t="s">
        <v>13</v>
      </c>
      <c r="B8" s="8">
        <v>0</v>
      </c>
      <c r="C8" s="8">
        <v>13032329.82</v>
      </c>
      <c r="D8" s="8">
        <v>13032329.82</v>
      </c>
      <c r="E8" s="8">
        <v>0</v>
      </c>
      <c r="F8" s="8">
        <f t="shared" si="0"/>
        <v>100</v>
      </c>
      <c r="G8" s="10"/>
      <c r="H8" s="10"/>
    </row>
    <row r="9" spans="1:8" ht="15.75" customHeight="1">
      <c r="A9" s="7" t="s">
        <v>14</v>
      </c>
      <c r="B9" s="8">
        <v>0</v>
      </c>
      <c r="C9" s="8">
        <v>3191675</v>
      </c>
      <c r="D9" s="8">
        <v>3191675</v>
      </c>
      <c r="E9" s="8">
        <v>0</v>
      </c>
      <c r="F9" s="8">
        <f t="shared" si="0"/>
        <v>100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s="21" customFormat="1" ht="15.75" customHeight="1">
      <c r="A11" s="11" t="s">
        <v>93</v>
      </c>
      <c r="B11" s="8">
        <v>0</v>
      </c>
      <c r="C11" s="12">
        <v>1844408</v>
      </c>
      <c r="D11" s="12">
        <v>1844408</v>
      </c>
      <c r="E11" s="12">
        <v>0</v>
      </c>
      <c r="F11" s="12">
        <f t="shared" si="0"/>
        <v>100</v>
      </c>
      <c r="G11" s="20"/>
      <c r="H11" s="20"/>
    </row>
    <row r="12" spans="1:8" ht="15.75" customHeight="1">
      <c r="A12" s="7" t="s">
        <v>16</v>
      </c>
      <c r="B12" s="8">
        <v>0</v>
      </c>
      <c r="C12" s="8">
        <v>83106063.53999999</v>
      </c>
      <c r="D12" s="8">
        <v>82644842.74</v>
      </c>
      <c r="E12" s="8">
        <v>0</v>
      </c>
      <c r="F12" s="8">
        <f t="shared" si="0"/>
        <v>99.44502148176227</v>
      </c>
      <c r="G12" s="10"/>
      <c r="H12" s="10"/>
    </row>
    <row r="13" spans="1:8" ht="15.75" customHeight="1">
      <c r="A13" s="7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s="21" customFormat="1" ht="15.75" customHeight="1">
      <c r="A14" s="11" t="s">
        <v>94</v>
      </c>
      <c r="B14" s="8">
        <v>0</v>
      </c>
      <c r="C14" s="12">
        <v>2486690.06</v>
      </c>
      <c r="D14" s="12">
        <v>2486690.06</v>
      </c>
      <c r="E14" s="12">
        <v>0</v>
      </c>
      <c r="F14" s="12">
        <f t="shared" si="0"/>
        <v>100</v>
      </c>
      <c r="G14" s="20"/>
      <c r="H14" s="20"/>
    </row>
    <row r="15" spans="1:8" ht="15.75" customHeight="1">
      <c r="A15" s="7" t="s">
        <v>18</v>
      </c>
      <c r="B15" s="8">
        <v>0</v>
      </c>
      <c r="C15" s="8">
        <v>1988683</v>
      </c>
      <c r="D15" s="8">
        <v>1988683</v>
      </c>
      <c r="E15" s="8">
        <v>0</v>
      </c>
      <c r="F15" s="8">
        <f t="shared" si="0"/>
        <v>100</v>
      </c>
      <c r="G15" s="10"/>
      <c r="H15" s="10"/>
    </row>
    <row r="16" spans="1:8" ht="15.75" customHeight="1">
      <c r="A16" s="7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s="21" customFormat="1" ht="15.75" customHeight="1">
      <c r="A17" s="11" t="s">
        <v>95</v>
      </c>
      <c r="B17" s="8">
        <v>0</v>
      </c>
      <c r="C17" s="12">
        <v>3945070.89</v>
      </c>
      <c r="D17" s="12">
        <v>3945070.89</v>
      </c>
      <c r="E17" s="8">
        <v>0</v>
      </c>
      <c r="F17" s="12">
        <f t="shared" si="0"/>
        <v>100</v>
      </c>
      <c r="G17" s="20"/>
      <c r="H17" s="20"/>
    </row>
    <row r="18" spans="1:8" ht="15.75" customHeight="1">
      <c r="A18" s="7" t="s">
        <v>20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s="21" customFormat="1" ht="15.75" customHeight="1">
      <c r="A19" s="11" t="s">
        <v>59</v>
      </c>
      <c r="B19" s="8">
        <v>0</v>
      </c>
      <c r="C19" s="12">
        <v>4002891</v>
      </c>
      <c r="D19" s="12">
        <v>4002891</v>
      </c>
      <c r="E19" s="8">
        <v>0</v>
      </c>
      <c r="F19" s="12">
        <f t="shared" si="0"/>
        <v>100</v>
      </c>
      <c r="G19" s="20"/>
      <c r="H19" s="20"/>
    </row>
    <row r="20" spans="1:8" s="21" customFormat="1" ht="15.75" customHeight="1">
      <c r="A20" s="11" t="s">
        <v>96</v>
      </c>
      <c r="B20" s="8">
        <v>0</v>
      </c>
      <c r="C20" s="12">
        <v>7257625</v>
      </c>
      <c r="D20" s="12">
        <v>7254562</v>
      </c>
      <c r="E20" s="8">
        <v>0</v>
      </c>
      <c r="F20" s="12">
        <f t="shared" si="0"/>
        <v>99.95779611098672</v>
      </c>
      <c r="G20" s="20"/>
      <c r="H20" s="20"/>
    </row>
    <row r="21" spans="1:8" s="21" customFormat="1" ht="15.75" customHeight="1">
      <c r="A21" s="11" t="s">
        <v>62</v>
      </c>
      <c r="B21" s="8">
        <v>0</v>
      </c>
      <c r="C21" s="12">
        <v>1462171</v>
      </c>
      <c r="D21" s="12">
        <v>1462171</v>
      </c>
      <c r="E21" s="8">
        <v>0</v>
      </c>
      <c r="F21" s="12">
        <f t="shared" si="0"/>
        <v>100</v>
      </c>
      <c r="G21" s="20"/>
      <c r="H21" s="20"/>
    </row>
    <row r="22" spans="1:8" ht="15.75" customHeight="1">
      <c r="A22" s="7" t="s">
        <v>21</v>
      </c>
      <c r="B22" s="8">
        <v>0</v>
      </c>
      <c r="C22" s="8">
        <v>4064000</v>
      </c>
      <c r="D22" s="8">
        <v>4064000</v>
      </c>
      <c r="E22" s="8">
        <v>0</v>
      </c>
      <c r="F22" s="8">
        <f t="shared" si="0"/>
        <v>100</v>
      </c>
      <c r="G22" s="10"/>
      <c r="H22" s="10"/>
    </row>
    <row r="23" spans="1:8" ht="15.75" customHeight="1">
      <c r="A23" s="7" t="s">
        <v>22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s="21" customFormat="1" ht="15.75" customHeight="1">
      <c r="A24" s="11" t="s">
        <v>97</v>
      </c>
      <c r="B24" s="8">
        <v>0</v>
      </c>
      <c r="C24" s="12">
        <v>5891000</v>
      </c>
      <c r="D24" s="12">
        <v>5891000</v>
      </c>
      <c r="E24" s="8">
        <v>0</v>
      </c>
      <c r="F24" s="12">
        <f t="shared" si="0"/>
        <v>100</v>
      </c>
      <c r="G24" s="20"/>
      <c r="H24" s="20"/>
    </row>
    <row r="25" spans="1:8" ht="15.75" customHeight="1">
      <c r="A25" s="7" t="s">
        <v>23</v>
      </c>
      <c r="B25" s="8">
        <v>0</v>
      </c>
      <c r="C25" s="8">
        <v>594429.25</v>
      </c>
      <c r="D25" s="8">
        <v>594429.25</v>
      </c>
      <c r="E25" s="8">
        <v>0</v>
      </c>
      <c r="F25" s="8">
        <f t="shared" si="0"/>
        <v>100</v>
      </c>
      <c r="G25" s="10"/>
      <c r="H25" s="10"/>
    </row>
    <row r="26" spans="1:8" s="21" customFormat="1" ht="15.75" customHeight="1">
      <c r="A26" s="11" t="s">
        <v>98</v>
      </c>
      <c r="B26" s="8">
        <v>0</v>
      </c>
      <c r="C26" s="12">
        <v>3258124.75</v>
      </c>
      <c r="D26" s="12">
        <v>3258124.75</v>
      </c>
      <c r="E26" s="8">
        <v>0</v>
      </c>
      <c r="F26" s="12">
        <f t="shared" si="0"/>
        <v>100</v>
      </c>
      <c r="G26" s="20"/>
      <c r="H26" s="20"/>
    </row>
    <row r="27" spans="1:8" ht="15.75" customHeight="1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s="21" customFormat="1" ht="15.75" customHeight="1">
      <c r="A28" s="11" t="s">
        <v>99</v>
      </c>
      <c r="B28" s="8">
        <v>0</v>
      </c>
      <c r="C28" s="12">
        <v>2854000</v>
      </c>
      <c r="D28" s="12">
        <v>2854000</v>
      </c>
      <c r="E28" s="8">
        <v>0</v>
      </c>
      <c r="F28" s="12">
        <f t="shared" si="0"/>
        <v>100</v>
      </c>
      <c r="G28" s="20"/>
      <c r="H28" s="20"/>
    </row>
    <row r="29" spans="1:8" ht="15.75" customHeight="1">
      <c r="A29" s="7" t="s">
        <v>25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s="21" customFormat="1" ht="15.75" customHeight="1">
      <c r="A30" s="11" t="s">
        <v>100</v>
      </c>
      <c r="B30" s="8">
        <v>0</v>
      </c>
      <c r="C30" s="12">
        <v>6989083</v>
      </c>
      <c r="D30" s="12">
        <v>6989083</v>
      </c>
      <c r="E30" s="8">
        <v>0</v>
      </c>
      <c r="F30" s="12">
        <f t="shared" si="0"/>
        <v>100</v>
      </c>
      <c r="G30" s="20"/>
      <c r="H30" s="20"/>
    </row>
    <row r="31" spans="1:8" ht="15.75" customHeight="1">
      <c r="A31" s="7" t="s">
        <v>27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s="21" customFormat="1" ht="15.75" customHeight="1">
      <c r="A32" s="11" t="s">
        <v>101</v>
      </c>
      <c r="B32" s="8">
        <v>0</v>
      </c>
      <c r="C32" s="12">
        <v>4233551.5</v>
      </c>
      <c r="D32" s="12">
        <v>4233551.5</v>
      </c>
      <c r="E32" s="8">
        <v>0</v>
      </c>
      <c r="F32" s="12">
        <f t="shared" si="0"/>
        <v>100</v>
      </c>
      <c r="G32" s="20"/>
      <c r="H32" s="20"/>
    </row>
    <row r="33" spans="1:8" ht="15.75" customHeight="1">
      <c r="A33" s="7" t="s">
        <v>28</v>
      </c>
      <c r="B33" s="8">
        <v>0</v>
      </c>
      <c r="C33" s="8">
        <v>3195878.02</v>
      </c>
      <c r="D33" s="8">
        <v>3195878.02</v>
      </c>
      <c r="E33" s="8">
        <v>0</v>
      </c>
      <c r="F33" s="8">
        <f t="shared" si="0"/>
        <v>100</v>
      </c>
      <c r="G33" s="10"/>
      <c r="H33" s="10"/>
    </row>
    <row r="34" spans="1:8" ht="15.75" customHeight="1">
      <c r="A34" s="7" t="s">
        <v>29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s="21" customFormat="1" ht="15.75" customHeight="1">
      <c r="A35" s="11" t="s">
        <v>102</v>
      </c>
      <c r="B35" s="8">
        <v>0</v>
      </c>
      <c r="C35" s="12">
        <v>9057067</v>
      </c>
      <c r="D35" s="12">
        <v>9057067</v>
      </c>
      <c r="E35" s="8">
        <v>0</v>
      </c>
      <c r="F35" s="12">
        <f t="shared" si="0"/>
        <v>100</v>
      </c>
      <c r="G35" s="20"/>
      <c r="H35" s="20"/>
    </row>
    <row r="36" spans="1:8" ht="15.75" customHeight="1">
      <c r="A36" s="7" t="s">
        <v>30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s="21" customFormat="1" ht="15.75" customHeight="1">
      <c r="A37" s="11" t="s">
        <v>103</v>
      </c>
      <c r="B37" s="8">
        <v>0</v>
      </c>
      <c r="C37" s="12">
        <v>1146000</v>
      </c>
      <c r="D37" s="12">
        <v>1146000</v>
      </c>
      <c r="E37" s="8">
        <v>0</v>
      </c>
      <c r="F37" s="12">
        <f t="shared" si="0"/>
        <v>100</v>
      </c>
      <c r="G37" s="20"/>
      <c r="H37" s="20"/>
    </row>
    <row r="38" spans="1:8" ht="15.75" customHeight="1">
      <c r="A38" s="7" t="s">
        <v>31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10"/>
      <c r="H38" s="10"/>
    </row>
    <row r="39" spans="1:8" s="21" customFormat="1" ht="15.75" customHeight="1">
      <c r="A39" s="11" t="s">
        <v>104</v>
      </c>
      <c r="B39" s="8">
        <v>0</v>
      </c>
      <c r="C39" s="12">
        <v>2873000</v>
      </c>
      <c r="D39" s="12">
        <v>2873000</v>
      </c>
      <c r="E39" s="8">
        <v>0</v>
      </c>
      <c r="F39" s="12">
        <f t="shared" si="0"/>
        <v>100</v>
      </c>
      <c r="G39" s="20"/>
      <c r="H39" s="20"/>
    </row>
    <row r="40" spans="1:8" ht="15.75" customHeight="1">
      <c r="A40" s="7" t="s">
        <v>32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10"/>
      <c r="H40" s="10"/>
    </row>
    <row r="41" spans="1:8" s="21" customFormat="1" ht="15.75" customHeight="1">
      <c r="A41" s="11" t="s">
        <v>105</v>
      </c>
      <c r="B41" s="8">
        <v>0</v>
      </c>
      <c r="C41" s="12">
        <v>2799000</v>
      </c>
      <c r="D41" s="12">
        <v>2799000</v>
      </c>
      <c r="E41" s="8">
        <v>0</v>
      </c>
      <c r="F41" s="12">
        <f t="shared" si="0"/>
        <v>100</v>
      </c>
      <c r="G41" s="20"/>
      <c r="H41" s="20"/>
    </row>
    <row r="42" spans="1:8" ht="15.75" customHeight="1">
      <c r="A42" s="7" t="s">
        <v>33</v>
      </c>
      <c r="B42" s="8">
        <v>0</v>
      </c>
      <c r="C42" s="8">
        <v>11098536.18</v>
      </c>
      <c r="D42" s="8">
        <v>11098536.18</v>
      </c>
      <c r="E42" s="8">
        <v>0</v>
      </c>
      <c r="F42" s="8">
        <f t="shared" si="0"/>
        <v>100</v>
      </c>
      <c r="G42" s="10"/>
      <c r="H42" s="10"/>
    </row>
    <row r="43" spans="1:8" ht="15.75" customHeight="1">
      <c r="A43" s="7" t="s">
        <v>34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10"/>
      <c r="H43" s="10"/>
    </row>
    <row r="44" spans="1:8" s="21" customFormat="1" ht="15.75" customHeight="1">
      <c r="A44" s="11" t="s">
        <v>106</v>
      </c>
      <c r="B44" s="8">
        <v>0</v>
      </c>
      <c r="C44" s="12">
        <v>3934000.27</v>
      </c>
      <c r="D44" s="12">
        <v>3934000.27</v>
      </c>
      <c r="E44" s="8">
        <v>0</v>
      </c>
      <c r="F44" s="12">
        <f t="shared" si="0"/>
        <v>100</v>
      </c>
      <c r="G44" s="20"/>
      <c r="H44" s="20"/>
    </row>
    <row r="45" spans="1:8" ht="15.75" customHeight="1">
      <c r="A45" s="7" t="s">
        <v>35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10"/>
      <c r="H45" s="10"/>
    </row>
    <row r="46" spans="1:8" s="21" customFormat="1" ht="15.75" customHeight="1">
      <c r="A46" s="11" t="s">
        <v>107</v>
      </c>
      <c r="B46" s="8">
        <v>0</v>
      </c>
      <c r="C46" s="12">
        <v>2248000</v>
      </c>
      <c r="D46" s="12">
        <v>2248000</v>
      </c>
      <c r="E46" s="8">
        <v>0</v>
      </c>
      <c r="F46" s="12">
        <f t="shared" si="0"/>
        <v>100</v>
      </c>
      <c r="G46" s="20"/>
      <c r="H46" s="20"/>
    </row>
    <row r="47" spans="1:8" ht="15.75" customHeight="1">
      <c r="A47" s="7" t="s">
        <v>36</v>
      </c>
      <c r="B47" s="8">
        <v>0</v>
      </c>
      <c r="C47" s="8">
        <v>1925000</v>
      </c>
      <c r="D47" s="8">
        <v>1925000</v>
      </c>
      <c r="E47" s="8">
        <v>0</v>
      </c>
      <c r="F47" s="8">
        <f t="shared" si="0"/>
        <v>100</v>
      </c>
      <c r="G47" s="10"/>
      <c r="H47" s="10"/>
    </row>
    <row r="48" spans="1:8" ht="15.75" customHeight="1">
      <c r="A48" s="11" t="s">
        <v>108</v>
      </c>
      <c r="B48" s="8">
        <v>0</v>
      </c>
      <c r="C48" s="12">
        <v>1900768</v>
      </c>
      <c r="D48" s="12">
        <v>1900768</v>
      </c>
      <c r="E48" s="8">
        <v>0</v>
      </c>
      <c r="F48" s="12">
        <f t="shared" si="0"/>
        <v>100</v>
      </c>
      <c r="G48" s="10"/>
      <c r="H48" s="10"/>
    </row>
    <row r="49" spans="1:8" ht="15.75" customHeight="1">
      <c r="A49" s="7" t="s">
        <v>37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10"/>
      <c r="H49" s="10"/>
    </row>
    <row r="50" spans="1:8" s="21" customFormat="1" ht="15.75" customHeight="1">
      <c r="A50" s="11" t="s">
        <v>109</v>
      </c>
      <c r="B50" s="8">
        <v>0</v>
      </c>
      <c r="C50" s="12">
        <v>5063602</v>
      </c>
      <c r="D50" s="12">
        <v>5063602</v>
      </c>
      <c r="E50" s="8">
        <v>0</v>
      </c>
      <c r="F50" s="12">
        <f t="shared" si="0"/>
        <v>100</v>
      </c>
      <c r="G50" s="20"/>
      <c r="H50" s="20"/>
    </row>
    <row r="51" spans="1:8" ht="15.75" customHeight="1">
      <c r="A51" s="7" t="s">
        <v>38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10"/>
      <c r="H51" s="10"/>
    </row>
    <row r="52" spans="1:8" ht="15.75" customHeight="1">
      <c r="A52" s="7" t="s">
        <v>39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10"/>
      <c r="H52" s="10"/>
    </row>
    <row r="53" spans="1:8" s="21" customFormat="1" ht="15.75" customHeight="1">
      <c r="A53" s="11" t="s">
        <v>110</v>
      </c>
      <c r="B53" s="8">
        <v>0</v>
      </c>
      <c r="C53" s="12">
        <v>1862853.88</v>
      </c>
      <c r="D53" s="12">
        <v>1862853.8800000001</v>
      </c>
      <c r="E53" s="8">
        <v>0</v>
      </c>
      <c r="F53" s="12">
        <f t="shared" si="0"/>
        <v>100.00000000000003</v>
      </c>
      <c r="G53" s="20"/>
      <c r="H53" s="20"/>
    </row>
    <row r="54" spans="1:8" ht="15.75" customHeight="1">
      <c r="A54" s="7" t="s">
        <v>40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10"/>
      <c r="H54" s="10"/>
    </row>
    <row r="55" spans="1:8" s="21" customFormat="1" ht="15.75" customHeight="1">
      <c r="A55" s="11" t="s">
        <v>111</v>
      </c>
      <c r="B55" s="8">
        <v>0</v>
      </c>
      <c r="C55" s="12">
        <v>4253563.25</v>
      </c>
      <c r="D55" s="12">
        <v>4253563.25</v>
      </c>
      <c r="E55" s="8">
        <v>0</v>
      </c>
      <c r="F55" s="12">
        <f t="shared" si="0"/>
        <v>100</v>
      </c>
      <c r="G55" s="20"/>
      <c r="H55" s="20"/>
    </row>
    <row r="56" spans="1:8" ht="15.75" customHeight="1">
      <c r="A56" s="7" t="s">
        <v>41</v>
      </c>
      <c r="B56" s="8">
        <v>0</v>
      </c>
      <c r="C56" s="8">
        <v>8964946.59</v>
      </c>
      <c r="D56" s="8">
        <v>8964946.59</v>
      </c>
      <c r="E56" s="8">
        <v>0</v>
      </c>
      <c r="F56" s="8">
        <f t="shared" si="0"/>
        <v>100</v>
      </c>
      <c r="G56" s="10"/>
      <c r="H56" s="10"/>
    </row>
    <row r="57" spans="1:8" ht="15.75" customHeight="1">
      <c r="A57" s="11" t="s">
        <v>112</v>
      </c>
      <c r="B57" s="8">
        <v>0</v>
      </c>
      <c r="C57" s="12">
        <v>16080398</v>
      </c>
      <c r="D57" s="12">
        <v>16080398</v>
      </c>
      <c r="E57" s="8">
        <v>0</v>
      </c>
      <c r="F57" s="12">
        <f t="shared" si="0"/>
        <v>100</v>
      </c>
      <c r="G57" s="10"/>
      <c r="H57" s="10"/>
    </row>
    <row r="58" spans="1:8" ht="15.75" customHeight="1">
      <c r="A58" s="7" t="s">
        <v>42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10"/>
      <c r="H58" s="10"/>
    </row>
    <row r="59" spans="1:8" s="21" customFormat="1" ht="15.75" customHeight="1">
      <c r="A59" s="11" t="s">
        <v>113</v>
      </c>
      <c r="B59" s="8">
        <v>0</v>
      </c>
      <c r="C59" s="12">
        <v>34613925.42</v>
      </c>
      <c r="D59" s="12">
        <v>16849314.73</v>
      </c>
      <c r="E59" s="8">
        <v>0</v>
      </c>
      <c r="F59" s="12">
        <f t="shared" si="0"/>
        <v>48.677850100943566</v>
      </c>
      <c r="G59" s="20"/>
      <c r="H59" s="20"/>
    </row>
    <row r="60" spans="1:8" ht="15.75" customHeight="1">
      <c r="A60" s="7" t="s">
        <v>43</v>
      </c>
      <c r="B60" s="8">
        <v>897055910</v>
      </c>
      <c r="C60" s="8">
        <v>0</v>
      </c>
      <c r="D60" s="8">
        <v>0</v>
      </c>
      <c r="E60" s="8">
        <v>0</v>
      </c>
      <c r="F60" s="8">
        <v>0</v>
      </c>
      <c r="G60" s="10"/>
      <c r="H60" s="10"/>
    </row>
    <row r="61" spans="1:7" ht="18" customHeight="1">
      <c r="A61" s="14" t="s">
        <v>44</v>
      </c>
      <c r="B61" s="15">
        <f>SUM(B4:B60)</f>
        <v>897055910</v>
      </c>
      <c r="C61" s="15">
        <f>SUM(C4:C60)</f>
        <v>1109513695</v>
      </c>
      <c r="D61" s="15">
        <f>SUM(D4:D60)</f>
        <v>1050318942.51</v>
      </c>
      <c r="E61" s="15">
        <f>D61/B61*100</f>
        <v>117.08511485198285</v>
      </c>
      <c r="F61" s="15">
        <f t="shared" si="0"/>
        <v>94.66480199777976</v>
      </c>
      <c r="G61" s="10"/>
    </row>
    <row r="62" ht="3.75" customHeight="1">
      <c r="G62" s="10"/>
    </row>
    <row r="63" ht="5.25" customHeight="1"/>
    <row r="64" spans="1:6" ht="16.5">
      <c r="A64" s="17"/>
      <c r="B64" s="17"/>
      <c r="C64" s="24"/>
      <c r="D64" s="48"/>
      <c r="E64" s="48"/>
      <c r="F64" s="48"/>
    </row>
    <row r="65" spans="1:6" ht="17.25" customHeight="1">
      <c r="A65" s="18"/>
      <c r="B65" s="18"/>
      <c r="C65" s="18"/>
      <c r="D65" s="25"/>
      <c r="E65" s="25"/>
      <c r="F65" s="18"/>
    </row>
    <row r="66" spans="1:6" ht="10.5" customHeight="1">
      <c r="A66" s="18"/>
      <c r="B66" s="18"/>
      <c r="C66" s="18"/>
      <c r="D66" s="18"/>
      <c r="E66" s="18"/>
      <c r="F66" s="18"/>
    </row>
    <row r="67" spans="1:6" ht="16.5">
      <c r="A67" s="19"/>
      <c r="B67" s="19"/>
      <c r="C67" s="18"/>
      <c r="D67" s="25"/>
      <c r="E67" s="25"/>
      <c r="F67" s="18"/>
    </row>
    <row r="68" spans="1:6" ht="16.5">
      <c r="A68" s="19"/>
      <c r="B68" s="19"/>
      <c r="C68" s="18"/>
      <c r="D68" s="48"/>
      <c r="E68" s="48"/>
      <c r="F68" s="48"/>
    </row>
  </sheetData>
  <sheetProtection/>
  <mergeCells count="4">
    <mergeCell ref="A1:F1"/>
    <mergeCell ref="C2:F2"/>
    <mergeCell ref="D64:F64"/>
    <mergeCell ref="D68:F6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1">
      <selection activeCell="H29" sqref="H29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39.75" customHeight="1">
      <c r="A1" s="46" t="s">
        <v>45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5464832</v>
      </c>
      <c r="D12" s="8">
        <v>5464832</v>
      </c>
      <c r="E12" s="8">
        <v>0</v>
      </c>
      <c r="F12" s="8">
        <f>D12/C12*100</f>
        <v>100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12567800</v>
      </c>
      <c r="D24" s="8">
        <v>11762717.2</v>
      </c>
      <c r="E24" s="8">
        <v>0</v>
      </c>
      <c r="F24" s="8">
        <f>D24/C24*100</f>
        <v>93.59408329222298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11187233</v>
      </c>
      <c r="D28" s="8">
        <v>10782210</v>
      </c>
      <c r="E28" s="8">
        <v>0</v>
      </c>
      <c r="F28" s="8">
        <f>D28/C28*100</f>
        <v>96.37959627729215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6.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43</v>
      </c>
      <c r="B37" s="8">
        <v>8105865</v>
      </c>
      <c r="C37" s="8">
        <v>0</v>
      </c>
      <c r="D37" s="8">
        <v>0</v>
      </c>
      <c r="E37" s="8">
        <f>D37/B37*100</f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8105865</v>
      </c>
      <c r="C38" s="15">
        <f>SUM(C4:C37)</f>
        <v>29219865</v>
      </c>
      <c r="D38" s="15">
        <f>SUM(D4:D37)</f>
        <v>28009759.2</v>
      </c>
      <c r="E38" s="15">
        <f>D38/B38*100</f>
        <v>345.54929301191174</v>
      </c>
      <c r="F38" s="15">
        <f>D38/C38*100</f>
        <v>95.85861947000781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4">
      <selection activeCell="B38" sqref="B38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7" customHeight="1">
      <c r="A1" s="46" t="s">
        <v>114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1776840</v>
      </c>
      <c r="D4" s="8">
        <v>1776840</v>
      </c>
      <c r="E4" s="8">
        <v>0</v>
      </c>
      <c r="F4" s="8">
        <f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4954871</v>
      </c>
      <c r="D7" s="8">
        <v>4954871.000000001</v>
      </c>
      <c r="E7" s="8">
        <v>0</v>
      </c>
      <c r="F7" s="8">
        <f>D7/C7*100</f>
        <v>100.00000000000003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43</v>
      </c>
      <c r="B37" s="8">
        <v>2944090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2944090</v>
      </c>
      <c r="C38" s="15">
        <f>SUM(C4:C37)</f>
        <v>6731711</v>
      </c>
      <c r="D38" s="15">
        <f>SUM(D4:D37)</f>
        <v>6731711.000000001</v>
      </c>
      <c r="E38" s="15">
        <f>D38/B38*100</f>
        <v>228.6516716540595</v>
      </c>
      <c r="F38" s="15">
        <f>D38/C38*100</f>
        <v>100.00000000000003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13">
      <selection activeCell="D7" sqref="D7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75.75" customHeight="1">
      <c r="A1" s="46" t="s">
        <v>115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60733.66</v>
      </c>
      <c r="D14" s="8">
        <v>60733.66</v>
      </c>
      <c r="E14" s="8">
        <v>0</v>
      </c>
      <c r="F14" s="8">
        <f>D14/C14*100</f>
        <v>100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8344183.709999999</v>
      </c>
      <c r="D25" s="8">
        <v>8344165.04</v>
      </c>
      <c r="E25" s="8">
        <v>0</v>
      </c>
      <c r="F25" s="8">
        <f>D25/C25*100</f>
        <v>99.9997762513309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26600</v>
      </c>
      <c r="D32" s="8">
        <v>26600</v>
      </c>
      <c r="E32" s="8">
        <v>0</v>
      </c>
      <c r="F32" s="8">
        <f>D32/C32*100</f>
        <v>100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8884618.36</v>
      </c>
      <c r="D34" s="8">
        <v>8884618.36</v>
      </c>
      <c r="E34" s="8">
        <v>0</v>
      </c>
      <c r="F34" s="8">
        <f>D34/C34*100</f>
        <v>100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7192605.74</v>
      </c>
      <c r="D35" s="8">
        <v>7192605.739999999</v>
      </c>
      <c r="E35" s="8">
        <v>0</v>
      </c>
      <c r="F35" s="8">
        <f>D35/C35*100</f>
        <v>99.99999999999999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43</v>
      </c>
      <c r="B37" s="8">
        <v>19917705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19917705</v>
      </c>
      <c r="C38" s="15">
        <f>SUM(C4:C37)</f>
        <v>24508741.47</v>
      </c>
      <c r="D38" s="15">
        <f>SUM(D4:D37)</f>
        <v>24508722.799999997</v>
      </c>
      <c r="E38" s="15">
        <f>D38/B38*100</f>
        <v>123.04993371475277</v>
      </c>
      <c r="F38" s="15">
        <f>D38/C38*100</f>
        <v>99.99992382309787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B37" sqref="B37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88.5" customHeight="1">
      <c r="A1" s="46" t="s">
        <v>115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1646117.4399999997</v>
      </c>
      <c r="D12" s="8">
        <v>1645693.4</v>
      </c>
      <c r="E12" s="8">
        <v>0</v>
      </c>
      <c r="F12" s="8">
        <f>D12/C12*100</f>
        <v>99.9742399910422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8683610.5</v>
      </c>
      <c r="D14" s="8">
        <v>8683610.5</v>
      </c>
      <c r="E14" s="8">
        <v>0</v>
      </c>
      <c r="F14" s="8">
        <f>D14/C14*100</f>
        <v>100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1419859.5499999998</v>
      </c>
      <c r="D17" s="8">
        <v>1419859.55</v>
      </c>
      <c r="E17" s="8">
        <v>0</v>
      </c>
      <c r="F17" s="8">
        <f>D17/C17*100</f>
        <v>100.00000000000003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3420466.4499999997</v>
      </c>
      <c r="D19" s="8">
        <v>3420466.45</v>
      </c>
      <c r="E19" s="8">
        <v>0</v>
      </c>
      <c r="F19" s="8">
        <f>D19/C19*100</f>
        <v>100.00000000000003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2005722.6500000001</v>
      </c>
      <c r="D20" s="8">
        <v>2005722.65</v>
      </c>
      <c r="E20" s="8">
        <v>0</v>
      </c>
      <c r="F20" s="8">
        <f>D20/C20*100</f>
        <v>99.99999999999999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2501212.82</v>
      </c>
      <c r="D21" s="8">
        <v>2501212.8200000003</v>
      </c>
      <c r="E21" s="8">
        <v>0</v>
      </c>
      <c r="F21" s="8">
        <f>D21/C21*100</f>
        <v>100.00000000000003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1849369.65</v>
      </c>
      <c r="D22" s="8">
        <v>1849369.65</v>
      </c>
      <c r="E22" s="8">
        <v>0</v>
      </c>
      <c r="F22" s="8">
        <f>D22/C22*100</f>
        <v>100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2633707.11</v>
      </c>
      <c r="D25" s="8">
        <v>2633707.11</v>
      </c>
      <c r="E25" s="8">
        <v>0</v>
      </c>
      <c r="F25" s="8">
        <f>D25/C25*100</f>
        <v>100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857148.04</v>
      </c>
      <c r="D32" s="8">
        <v>857148.04</v>
      </c>
      <c r="E32" s="8">
        <v>0</v>
      </c>
      <c r="F32" s="8">
        <f>D32/C32*100</f>
        <v>100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3526347.13</v>
      </c>
      <c r="D36" s="8">
        <v>3526346.25</v>
      </c>
      <c r="E36" s="8">
        <v>0</v>
      </c>
      <c r="F36" s="8">
        <f>D36/C36*100</f>
        <v>99.99997504499791</v>
      </c>
      <c r="G36" s="10"/>
      <c r="H36" s="10"/>
    </row>
    <row r="37" spans="1:8" ht="15.75" customHeight="1">
      <c r="A37" s="7" t="s">
        <v>43</v>
      </c>
      <c r="B37" s="8">
        <v>38771918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38771918</v>
      </c>
      <c r="C38" s="15">
        <f>SUM(C4:C37)</f>
        <v>28543561.339999992</v>
      </c>
      <c r="D38" s="15">
        <f>SUM(D4:D37)</f>
        <v>28543136.419999998</v>
      </c>
      <c r="E38" s="15">
        <f>D38/B38*100</f>
        <v>73.61806661202574</v>
      </c>
      <c r="F38" s="15">
        <f>D38/C38*100</f>
        <v>99.99851132801919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B37" sqref="B37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74.25" customHeight="1">
      <c r="A1" s="46" t="s">
        <v>116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4121419.26</v>
      </c>
      <c r="D15" s="8">
        <v>4121419.2600000002</v>
      </c>
      <c r="E15" s="8">
        <v>0</v>
      </c>
      <c r="F15" s="8">
        <f>D15/C15*100</f>
        <v>100.00000000000003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450252.4999999999</v>
      </c>
      <c r="D32" s="8">
        <v>437825</v>
      </c>
      <c r="E32" s="8">
        <v>0</v>
      </c>
      <c r="F32" s="8">
        <f>D32/C32*100</f>
        <v>97.239882066174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6.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6.5" customHeight="1">
      <c r="A37" s="7" t="s">
        <v>43</v>
      </c>
      <c r="B37" s="8">
        <v>10581125</v>
      </c>
      <c r="C37" s="8">
        <v>0</v>
      </c>
      <c r="D37" s="8">
        <v>0</v>
      </c>
      <c r="E37" s="8"/>
      <c r="F37" s="8" t="e">
        <f>D37/C37*100</f>
        <v>#DIV/0!</v>
      </c>
      <c r="G37" s="10"/>
      <c r="H37" s="10"/>
    </row>
    <row r="38" spans="1:7" ht="16.5" customHeight="1">
      <c r="A38" s="14" t="s">
        <v>44</v>
      </c>
      <c r="B38" s="15">
        <f>SUM(B4:B37)</f>
        <v>10581125</v>
      </c>
      <c r="C38" s="15">
        <f>SUM(C4:C37)</f>
        <v>4571671.76</v>
      </c>
      <c r="D38" s="15">
        <f>SUM(D4:D37)</f>
        <v>4559244.26</v>
      </c>
      <c r="E38" s="15">
        <v>0</v>
      </c>
      <c r="F38" s="15">
        <f>D38/C38*100</f>
        <v>99.7281628985542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10">
      <selection activeCell="B37" sqref="B37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71.25" customHeight="1">
      <c r="A1" s="46" t="s">
        <v>115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5649963.27</v>
      </c>
      <c r="D11" s="8">
        <v>5643944.62</v>
      </c>
      <c r="E11" s="8">
        <v>0</v>
      </c>
      <c r="F11" s="8">
        <f>D11/C11*100</f>
        <v>99.89347452872912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5271965.47</v>
      </c>
      <c r="D15" s="8">
        <v>5271965.47</v>
      </c>
      <c r="E15" s="8">
        <v>0</v>
      </c>
      <c r="F15" s="8">
        <f>D15/C15*100</f>
        <v>100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5441992.02</v>
      </c>
      <c r="D17" s="8">
        <v>5441992.0200000005</v>
      </c>
      <c r="E17" s="8">
        <v>0</v>
      </c>
      <c r="F17" s="8">
        <f>D17/C17*100</f>
        <v>100.00000000000003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999639.4</v>
      </c>
      <c r="D18" s="8">
        <v>999639.4</v>
      </c>
      <c r="E18" s="8">
        <v>0</v>
      </c>
      <c r="F18" s="8">
        <f>D18/C18*100</f>
        <v>100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699592.23</v>
      </c>
      <c r="D19" s="8">
        <v>699592.23</v>
      </c>
      <c r="E19" s="8">
        <v>0</v>
      </c>
      <c r="F19" s="8">
        <f>D19/C19*100</f>
        <v>100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1870106.37</v>
      </c>
      <c r="D20" s="8">
        <v>1870106.37</v>
      </c>
      <c r="E20" s="8">
        <v>0</v>
      </c>
      <c r="F20" s="8">
        <f>D20/C20*100</f>
        <v>100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6759928.67</v>
      </c>
      <c r="D21" s="8">
        <v>6759928.670000001</v>
      </c>
      <c r="E21" s="8">
        <v>0</v>
      </c>
      <c r="F21" s="8">
        <f>D21/C21*100</f>
        <v>100.00000000000003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1368528.7400000002</v>
      </c>
      <c r="D30" s="8">
        <v>1368528.74</v>
      </c>
      <c r="E30" s="8">
        <v>0</v>
      </c>
      <c r="F30" s="8">
        <f>D30/C30*100</f>
        <v>99.99999999999997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11840953.63</v>
      </c>
      <c r="D32" s="8">
        <v>11815914.5</v>
      </c>
      <c r="E32" s="8">
        <v>0</v>
      </c>
      <c r="F32" s="8">
        <f>D32/C32*100</f>
        <v>99.78853789329466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6020236.3</v>
      </c>
      <c r="D34" s="8">
        <v>6020236.3</v>
      </c>
      <c r="E34" s="8">
        <v>0</v>
      </c>
      <c r="F34" s="8">
        <f>D34/C34*100</f>
        <v>100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5448384.9</v>
      </c>
      <c r="D36" s="8">
        <v>5448384.9</v>
      </c>
      <c r="E36" s="8">
        <v>0</v>
      </c>
      <c r="F36" s="8">
        <f>D36/C36*100</f>
        <v>100</v>
      </c>
      <c r="G36" s="10"/>
      <c r="H36" s="10"/>
    </row>
    <row r="37" spans="1:8" ht="15.75" customHeight="1">
      <c r="A37" s="7" t="s">
        <v>43</v>
      </c>
      <c r="B37" s="8">
        <v>42586730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42586730</v>
      </c>
      <c r="C38" s="15">
        <f>SUM(C4:C37)</f>
        <v>51371291</v>
      </c>
      <c r="D38" s="15">
        <f>SUM(D4:D37)</f>
        <v>51340233.21999999</v>
      </c>
      <c r="E38" s="15">
        <f>D38/B38*100</f>
        <v>120.55453240950875</v>
      </c>
      <c r="F38" s="15">
        <f>D38/C38*100</f>
        <v>99.93954253553797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5">
      <selection activeCell="C42" sqref="C42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76.5" customHeight="1">
      <c r="A1" s="46" t="s">
        <v>117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6504632.05</v>
      </c>
      <c r="D6" s="8">
        <v>6487520.14</v>
      </c>
      <c r="E6" s="8">
        <v>0</v>
      </c>
      <c r="F6" s="8">
        <f>D6/C6*100</f>
        <v>99.73692731781807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8899909.65</v>
      </c>
      <c r="D23" s="8">
        <v>8274520.379999999</v>
      </c>
      <c r="E23" s="8">
        <v>0</v>
      </c>
      <c r="F23" s="8">
        <f>D23/C23*100</f>
        <v>92.97308293461157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3925000</v>
      </c>
      <c r="D27" s="8">
        <v>3716000</v>
      </c>
      <c r="E27" s="8">
        <v>0</v>
      </c>
      <c r="F27" s="8">
        <f>D27/C27*100</f>
        <v>94.67515923566879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43</v>
      </c>
      <c r="B37" s="8">
        <v>11279836.5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11279836.5</v>
      </c>
      <c r="C38" s="15">
        <f>SUM(C4:C37)</f>
        <v>19329541.7</v>
      </c>
      <c r="D38" s="15">
        <f>SUM(D4:D37)</f>
        <v>18478040.52</v>
      </c>
      <c r="E38" s="15">
        <f>D38/B38*100</f>
        <v>163.81479040055234</v>
      </c>
      <c r="F38" s="15">
        <f>D38/C38*100</f>
        <v>95.59481961230358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7"/>
  <sheetViews>
    <sheetView zoomScale="90" zoomScaleNormal="90" zoomScalePageLayoutView="0" workbookViewId="0" topLeftCell="A10">
      <selection activeCell="B40" sqref="B40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8.5" customHeight="1">
      <c r="A1" s="46" t="s">
        <v>118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6350060.750000001</v>
      </c>
      <c r="D6" s="8">
        <v>6332763.78</v>
      </c>
      <c r="E6" s="8">
        <v>0</v>
      </c>
      <c r="F6" s="8">
        <f>D6/C6*100</f>
        <v>99.72760937759531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2165060.05</v>
      </c>
      <c r="D11" s="8">
        <v>2165060.05</v>
      </c>
      <c r="E11" s="8">
        <v>0</v>
      </c>
      <c r="F11" s="8">
        <f>D11/C11*100</f>
        <v>100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173040.6</v>
      </c>
      <c r="D14" s="8">
        <v>173040.6</v>
      </c>
      <c r="E14" s="8">
        <v>0</v>
      </c>
      <c r="F14" s="8">
        <f>D14/C14*100</f>
        <v>100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2469904.25</v>
      </c>
      <c r="D15" s="8">
        <v>2441403.9</v>
      </c>
      <c r="E15" s="8">
        <v>0</v>
      </c>
      <c r="F15" s="8">
        <f>D15/C15*100</f>
        <v>98.84609494477367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1169829.9</v>
      </c>
      <c r="D19" s="8">
        <v>1109695</v>
      </c>
      <c r="E19" s="8">
        <v>0</v>
      </c>
      <c r="F19" s="8">
        <f>D19/C19*100</f>
        <v>94.85951761020983</v>
      </c>
      <c r="G19" s="10"/>
      <c r="H19" s="10"/>
    </row>
    <row r="20" spans="1:8" s="21" customFormat="1" ht="15.75" customHeight="1">
      <c r="A20" s="11" t="s">
        <v>99</v>
      </c>
      <c r="B20" s="12">
        <v>0</v>
      </c>
      <c r="C20" s="12">
        <v>1606347.73</v>
      </c>
      <c r="D20" s="12">
        <v>1606347.73</v>
      </c>
      <c r="E20" s="12">
        <v>0</v>
      </c>
      <c r="F20" s="12">
        <f>D20/C20*100</f>
        <v>100</v>
      </c>
      <c r="G20" s="20"/>
      <c r="H20" s="20"/>
    </row>
    <row r="21" spans="1:8" ht="15.75" customHeight="1">
      <c r="A21" s="7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29</v>
      </c>
      <c r="B24" s="8">
        <v>0</v>
      </c>
      <c r="C24" s="8">
        <v>2219714.92</v>
      </c>
      <c r="D24" s="8">
        <v>2202178.73</v>
      </c>
      <c r="E24" s="8">
        <v>0</v>
      </c>
      <c r="F24" s="8">
        <f>D24/C24*100</f>
        <v>99.20998008158634</v>
      </c>
      <c r="G24" s="10"/>
      <c r="H24" s="10"/>
    </row>
    <row r="25" spans="1:8" ht="15.75" customHeight="1">
      <c r="A25" s="7" t="s">
        <v>30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32</v>
      </c>
      <c r="B27" s="8">
        <v>0</v>
      </c>
      <c r="C27" s="8">
        <v>2503765.95</v>
      </c>
      <c r="D27" s="8">
        <v>2349617.84</v>
      </c>
      <c r="E27" s="8">
        <v>0</v>
      </c>
      <c r="F27" s="8">
        <f>D27/C27*100</f>
        <v>93.84334985464594</v>
      </c>
      <c r="G27" s="10"/>
      <c r="H27" s="10"/>
    </row>
    <row r="28" spans="1:8" ht="15.75" customHeight="1">
      <c r="A28" s="7" t="s">
        <v>33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34</v>
      </c>
      <c r="B29" s="8">
        <v>0</v>
      </c>
      <c r="C29" s="8">
        <v>492304.67000000004</v>
      </c>
      <c r="D29" s="8">
        <v>492304.67000000004</v>
      </c>
      <c r="E29" s="8">
        <v>0</v>
      </c>
      <c r="F29" s="8">
        <f>D29/C29*100</f>
        <v>100</v>
      </c>
      <c r="G29" s="10"/>
      <c r="H29" s="10"/>
    </row>
    <row r="30" spans="1:8" ht="15.75" customHeight="1">
      <c r="A30" s="7" t="s">
        <v>35</v>
      </c>
      <c r="B30" s="8">
        <v>0</v>
      </c>
      <c r="C30" s="8">
        <v>2206553.29</v>
      </c>
      <c r="D30" s="8">
        <v>2198954.02</v>
      </c>
      <c r="E30" s="8">
        <v>0</v>
      </c>
      <c r="F30" s="8">
        <f>D30/C30*100</f>
        <v>99.65560451068916</v>
      </c>
      <c r="G30" s="10"/>
      <c r="H30" s="10"/>
    </row>
    <row r="31" spans="1:8" ht="15.75" customHeight="1">
      <c r="A31" s="7" t="s">
        <v>36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39</v>
      </c>
      <c r="B34" s="8">
        <v>0</v>
      </c>
      <c r="C34" s="8">
        <v>5595242.25</v>
      </c>
      <c r="D34" s="8">
        <v>5564408.25</v>
      </c>
      <c r="E34" s="8">
        <v>0</v>
      </c>
      <c r="F34" s="8">
        <f>D34/C34*100</f>
        <v>99.4489246645219</v>
      </c>
      <c r="G34" s="10"/>
      <c r="H34" s="10"/>
    </row>
    <row r="35" spans="1:8" ht="15.75" customHeight="1">
      <c r="A35" s="7" t="s">
        <v>40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41</v>
      </c>
      <c r="B36" s="8">
        <v>0</v>
      </c>
      <c r="C36" s="8">
        <v>961184.4600000007</v>
      </c>
      <c r="D36" s="8">
        <v>929779.31</v>
      </c>
      <c r="E36" s="8">
        <v>0</v>
      </c>
      <c r="F36" s="8">
        <f>D36/C36*100</f>
        <v>96.73266149142688</v>
      </c>
      <c r="G36" s="10"/>
      <c r="H36" s="10"/>
    </row>
    <row r="37" spans="1:8" ht="15.75" customHeight="1">
      <c r="A37" s="11" t="s">
        <v>112</v>
      </c>
      <c r="B37" s="12">
        <v>0</v>
      </c>
      <c r="C37" s="12">
        <v>4748297.74</v>
      </c>
      <c r="D37" s="12">
        <v>4308923.31</v>
      </c>
      <c r="E37" s="12">
        <v>0</v>
      </c>
      <c r="F37" s="12">
        <f>D37/C37*100</f>
        <v>90.7466958885354</v>
      </c>
      <c r="G37" s="10"/>
      <c r="H37" s="10"/>
    </row>
    <row r="38" spans="1:8" ht="15.75" customHeight="1">
      <c r="A38" s="7" t="s">
        <v>42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10"/>
      <c r="H38" s="10"/>
    </row>
    <row r="39" spans="1:8" ht="15.75" customHeight="1">
      <c r="A39" s="7" t="s">
        <v>43</v>
      </c>
      <c r="B39" s="8">
        <v>43979799.39</v>
      </c>
      <c r="C39" s="8">
        <v>0</v>
      </c>
      <c r="D39" s="8">
        <v>0</v>
      </c>
      <c r="E39" s="8">
        <v>0</v>
      </c>
      <c r="F39" s="8">
        <v>0</v>
      </c>
      <c r="G39" s="10"/>
      <c r="H39" s="10"/>
    </row>
    <row r="40" spans="1:7" ht="18" customHeight="1">
      <c r="A40" s="14" t="s">
        <v>44</v>
      </c>
      <c r="B40" s="15">
        <f>SUM(B4:B39)</f>
        <v>43979799.39</v>
      </c>
      <c r="C40" s="15">
        <f>SUM(C4:C39)</f>
        <v>32661306.560000002</v>
      </c>
      <c r="D40" s="15">
        <f>SUM(D4:D39)</f>
        <v>31874477.19</v>
      </c>
      <c r="E40" s="15">
        <f>D40/B40*100</f>
        <v>72.47526735478364</v>
      </c>
      <c r="F40" s="15">
        <f>D40/C40*100</f>
        <v>97.59094337345456</v>
      </c>
      <c r="G40" s="10"/>
    </row>
    <row r="41" ht="3.75" customHeight="1">
      <c r="G41" s="10"/>
    </row>
    <row r="42" ht="5.25" customHeight="1"/>
    <row r="43" spans="1:6" ht="16.5">
      <c r="A43" s="17"/>
      <c r="B43" s="17"/>
      <c r="C43" s="18"/>
      <c r="D43" s="48"/>
      <c r="E43" s="48"/>
      <c r="F43" s="48"/>
    </row>
    <row r="44" spans="1:6" ht="11.25" customHeight="1">
      <c r="A44" s="18"/>
      <c r="B44" s="18"/>
      <c r="C44" s="18"/>
      <c r="D44" s="18"/>
      <c r="E44" s="18"/>
      <c r="F44" s="18"/>
    </row>
    <row r="45" spans="1:6" ht="10.5" customHeight="1">
      <c r="A45" s="18"/>
      <c r="B45" s="18"/>
      <c r="C45" s="18"/>
      <c r="D45" s="18"/>
      <c r="E45" s="18"/>
      <c r="F45" s="18"/>
    </row>
    <row r="46" spans="1:6" ht="16.5">
      <c r="A46" s="19"/>
      <c r="B46" s="19"/>
      <c r="C46" s="18"/>
      <c r="D46" s="18"/>
      <c r="E46" s="18"/>
      <c r="F46" s="18"/>
    </row>
    <row r="47" spans="1:6" ht="16.5">
      <c r="A47" s="19"/>
      <c r="B47" s="19"/>
      <c r="C47" s="18"/>
      <c r="D47" s="48"/>
      <c r="E47" s="48"/>
      <c r="F47" s="48"/>
    </row>
  </sheetData>
  <sheetProtection/>
  <mergeCells count="4">
    <mergeCell ref="A1:F1"/>
    <mergeCell ref="C2:F2"/>
    <mergeCell ref="D43:F43"/>
    <mergeCell ref="D47:F47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10">
      <selection activeCell="F32" sqref="F32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6.25" customHeight="1">
      <c r="A1" s="46" t="s">
        <v>119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69555066</v>
      </c>
      <c r="D8" s="8">
        <v>59918863.06</v>
      </c>
      <c r="E8" s="8">
        <v>0</v>
      </c>
      <c r="F8" s="8">
        <f>D8/C8*100</f>
        <v>86.1459366022311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2600077.33</v>
      </c>
      <c r="D29" s="8">
        <v>2597301.7600000002</v>
      </c>
      <c r="E29" s="8">
        <v>0</v>
      </c>
      <c r="F29" s="8">
        <f>D29/C29*100</f>
        <v>99.8932504826693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43</v>
      </c>
      <c r="B37" s="8">
        <v>62362602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62362602</v>
      </c>
      <c r="C38" s="15">
        <f>SUM(C4:C37)</f>
        <v>72155143.33</v>
      </c>
      <c r="D38" s="15">
        <f>SUM(D4:D37)</f>
        <v>62516164.82</v>
      </c>
      <c r="E38" s="15">
        <f>D38/B38*100</f>
        <v>100.24624184218614</v>
      </c>
      <c r="F38" s="15">
        <f>D38/C38*100</f>
        <v>86.64131472109156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E26" sqref="E25:E26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8.5" customHeight="1">
      <c r="A1" s="46" t="s">
        <v>120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1000000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186583367.81</v>
      </c>
      <c r="D8" s="8">
        <v>186583367.81</v>
      </c>
      <c r="E8" s="8">
        <v>0</v>
      </c>
      <c r="F8" s="8">
        <f>D8/C8*100</f>
        <v>100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332030051.34999996</v>
      </c>
      <c r="D11" s="8">
        <v>330639771.67999995</v>
      </c>
      <c r="E11" s="8">
        <v>0</v>
      </c>
      <c r="F11" s="8">
        <f>D11/C11*100</f>
        <v>99.58127896425421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519613419.15999997</v>
      </c>
      <c r="D38" s="15">
        <f>SUM(D4:D37)</f>
        <v>517223139.48999995</v>
      </c>
      <c r="E38" s="15">
        <f>SUM(E4:E37)</f>
        <v>0</v>
      </c>
      <c r="F38" s="15">
        <f>D38/C38*100</f>
        <v>99.53998884904395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B7" sqref="B7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7" customHeight="1">
      <c r="A1" s="46" t="s">
        <v>119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40000000</v>
      </c>
      <c r="D4" s="8">
        <v>36377703.08</v>
      </c>
      <c r="E4" s="8">
        <v>0</v>
      </c>
      <c r="F4" s="8">
        <f>D4/C4*100</f>
        <v>90.9442577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40000000</v>
      </c>
      <c r="D38" s="15">
        <f>SUM(D4:D37)</f>
        <v>36377703.08</v>
      </c>
      <c r="E38" s="15">
        <f>SUM(E4:E37)</f>
        <v>0</v>
      </c>
      <c r="F38" s="15">
        <f>D38/C38*100</f>
        <v>90.9442577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4">
      <selection activeCell="D18" sqref="D18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90.75" customHeight="1">
      <c r="A1" s="46" t="s">
        <v>46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14305124.23</v>
      </c>
      <c r="D4" s="8">
        <v>14305124.23</v>
      </c>
      <c r="E4" s="8">
        <v>0</v>
      </c>
      <c r="F4" s="8">
        <f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6.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43</v>
      </c>
      <c r="B37" s="8">
        <v>12047000</v>
      </c>
      <c r="C37" s="8">
        <v>0</v>
      </c>
      <c r="D37" s="8">
        <v>0</v>
      </c>
      <c r="E37" s="8">
        <f>D37/B37*100</f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12047000</v>
      </c>
      <c r="C38" s="15">
        <f>SUM(C4:C37)</f>
        <v>14305124.23</v>
      </c>
      <c r="D38" s="15">
        <f>SUM(D4:D37)</f>
        <v>14305124.23</v>
      </c>
      <c r="E38" s="15">
        <f>D38/B38*100</f>
        <v>118.74428679339255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4">
      <selection activeCell="F35" sqref="F35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5.5" customHeight="1">
      <c r="A1" s="46" t="s">
        <v>121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13659403</v>
      </c>
      <c r="D21" s="8">
        <v>13659399.55</v>
      </c>
      <c r="E21" s="8">
        <v>0</v>
      </c>
      <c r="F21" s="8">
        <f>D21/C21*100</f>
        <v>99.9999747426736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43</v>
      </c>
      <c r="B37" s="8">
        <v>14609403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14609403</v>
      </c>
      <c r="C38" s="15">
        <f>SUM(C4:C37)</f>
        <v>13659403</v>
      </c>
      <c r="D38" s="15">
        <f>SUM(D4:D37)</f>
        <v>13659399.55</v>
      </c>
      <c r="E38" s="15">
        <f>D38/B38*100</f>
        <v>93.49731505113522</v>
      </c>
      <c r="F38" s="15">
        <f>D38/C38*100</f>
        <v>99.9999747426736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7">
      <selection activeCell="E29" sqref="E29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4" customHeight="1">
      <c r="A1" s="46" t="s">
        <v>122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1130818.25</v>
      </c>
      <c r="D18" s="8">
        <v>1130818.25</v>
      </c>
      <c r="E18" s="8">
        <v>0</v>
      </c>
      <c r="F18" s="8">
        <f>D18/C18*100</f>
        <v>100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11" t="s">
        <v>99</v>
      </c>
      <c r="B20" s="8">
        <v>0</v>
      </c>
      <c r="C20" s="12">
        <v>10200070.25</v>
      </c>
      <c r="D20" s="12">
        <v>9445030.72</v>
      </c>
      <c r="E20" s="8">
        <v>0</v>
      </c>
      <c r="F20" s="12">
        <f>D20/C20*100</f>
        <v>92.5977026481754</v>
      </c>
      <c r="G20" s="10"/>
      <c r="H20" s="10"/>
    </row>
    <row r="21" spans="1:8" ht="15.75" customHeight="1">
      <c r="A21" s="7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29</v>
      </c>
      <c r="B24" s="8">
        <v>0</v>
      </c>
      <c r="C24" s="8">
        <v>2159934.25</v>
      </c>
      <c r="D24" s="8">
        <v>431391.85</v>
      </c>
      <c r="E24" s="8">
        <v>0</v>
      </c>
      <c r="F24" s="8">
        <f>D24/C24*100</f>
        <v>19.97245286517402</v>
      </c>
      <c r="G24" s="10"/>
      <c r="H24" s="10"/>
    </row>
    <row r="25" spans="1:8" ht="15.75" customHeight="1">
      <c r="A25" s="7" t="s">
        <v>30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39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41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42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8" ht="15.75" customHeight="1">
      <c r="A38" s="7" t="s">
        <v>43</v>
      </c>
      <c r="B38" s="8">
        <v>91820310</v>
      </c>
      <c r="C38" s="8">
        <v>0</v>
      </c>
      <c r="D38" s="8">
        <v>0</v>
      </c>
      <c r="E38" s="8">
        <v>0</v>
      </c>
      <c r="F38" s="8">
        <v>0</v>
      </c>
      <c r="G38" s="10"/>
      <c r="H38" s="10"/>
    </row>
    <row r="39" spans="1:7" ht="18" customHeight="1">
      <c r="A39" s="14" t="s">
        <v>44</v>
      </c>
      <c r="B39" s="15">
        <f>SUM(B4:B38)</f>
        <v>91820310</v>
      </c>
      <c r="C39" s="15">
        <f>SUM(C4:C38)</f>
        <v>13490822.75</v>
      </c>
      <c r="D39" s="15">
        <f>SUM(D4:D38)</f>
        <v>11007240.82</v>
      </c>
      <c r="E39" s="15">
        <f>D39/B39*100</f>
        <v>11.987806205402705</v>
      </c>
      <c r="F39" s="15">
        <f>D39/C39*100</f>
        <v>81.59058216075073</v>
      </c>
      <c r="G39" s="10"/>
    </row>
    <row r="40" ht="3.75" customHeight="1">
      <c r="G40" s="10"/>
    </row>
    <row r="41" ht="5.25" customHeight="1"/>
    <row r="42" spans="1:6" ht="16.5">
      <c r="A42" s="17"/>
      <c r="B42" s="17"/>
      <c r="C42" s="18"/>
      <c r="D42" s="48"/>
      <c r="E42" s="48"/>
      <c r="F42" s="48"/>
    </row>
    <row r="43" spans="1:6" ht="11.25" customHeight="1">
      <c r="A43" s="18"/>
      <c r="B43" s="18"/>
      <c r="C43" s="18"/>
      <c r="D43" s="18"/>
      <c r="E43" s="18"/>
      <c r="F43" s="18"/>
    </row>
    <row r="44" spans="1:6" ht="10.5" customHeight="1">
      <c r="A44" s="18"/>
      <c r="B44" s="18"/>
      <c r="C44" s="18"/>
      <c r="D44" s="18"/>
      <c r="E44" s="18"/>
      <c r="F44" s="18"/>
    </row>
    <row r="45" spans="1:6" ht="16.5">
      <c r="A45" s="19"/>
      <c r="B45" s="19"/>
      <c r="C45" s="18"/>
      <c r="D45" s="18"/>
      <c r="E45" s="18"/>
      <c r="F45" s="18"/>
    </row>
    <row r="46" spans="1:6" ht="16.5">
      <c r="A46" s="19"/>
      <c r="B46" s="19"/>
      <c r="C46" s="18"/>
      <c r="D46" s="48"/>
      <c r="E46" s="48"/>
      <c r="F46" s="48"/>
    </row>
  </sheetData>
  <sheetProtection/>
  <mergeCells count="4">
    <mergeCell ref="A1:F1"/>
    <mergeCell ref="C2:F2"/>
    <mergeCell ref="D42:F42"/>
    <mergeCell ref="D46:F4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E33" sqref="E33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9.25" customHeight="1">
      <c r="A1" s="46" t="s">
        <v>122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1845833.3</v>
      </c>
      <c r="D31" s="8">
        <v>1845832</v>
      </c>
      <c r="E31" s="8">
        <v>0</v>
      </c>
      <c r="F31" s="8">
        <f>D31/C31*100</f>
        <v>99.99992957110481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1845833.3</v>
      </c>
      <c r="D38" s="15">
        <f>SUM(D4:D37)</f>
        <v>1845832</v>
      </c>
      <c r="E38" s="15">
        <v>0</v>
      </c>
      <c r="F38" s="15">
        <f>D38/C38*100</f>
        <v>99.99992957110481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4">
      <selection activeCell="H32" sqref="H32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8.5" customHeight="1">
      <c r="A1" s="46" t="s">
        <v>123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1428357.42</v>
      </c>
      <c r="D4" s="8">
        <v>1428357.42</v>
      </c>
      <c r="E4" s="8">
        <v>0</v>
      </c>
      <c r="F4" s="8">
        <f aca="true" t="shared" si="0" ref="F4:F36"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1428357.42</v>
      </c>
      <c r="D5" s="8">
        <v>1428357.42</v>
      </c>
      <c r="E5" s="8">
        <v>0</v>
      </c>
      <c r="F5" s="8">
        <f t="shared" si="0"/>
        <v>100</v>
      </c>
      <c r="G5" s="10"/>
      <c r="H5" s="10"/>
    </row>
    <row r="6" spans="1:8" ht="15.75" customHeight="1">
      <c r="A6" s="7" t="s">
        <v>11</v>
      </c>
      <c r="B6" s="8">
        <v>0</v>
      </c>
      <c r="C6" s="8">
        <v>1285521.68</v>
      </c>
      <c r="D6" s="8">
        <v>1285521.68</v>
      </c>
      <c r="E6" s="8">
        <v>0</v>
      </c>
      <c r="F6" s="8">
        <f t="shared" si="0"/>
        <v>100</v>
      </c>
      <c r="G6" s="10"/>
      <c r="H6" s="10"/>
    </row>
    <row r="7" spans="1:8" ht="15.75" customHeight="1">
      <c r="A7" s="7" t="s">
        <v>12</v>
      </c>
      <c r="B7" s="8">
        <v>0</v>
      </c>
      <c r="C7" s="8">
        <v>2856714.84</v>
      </c>
      <c r="D7" s="8">
        <v>2856714.84</v>
      </c>
      <c r="E7" s="8">
        <v>0</v>
      </c>
      <c r="F7" s="8">
        <f t="shared" si="0"/>
        <v>100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426798.45</v>
      </c>
      <c r="D9" s="8">
        <v>426798.45</v>
      </c>
      <c r="E9" s="8">
        <v>0</v>
      </c>
      <c r="F9" s="8">
        <f t="shared" si="0"/>
        <v>100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1285521.68</v>
      </c>
      <c r="D10" s="8">
        <v>1285521.68</v>
      </c>
      <c r="E10" s="8">
        <v>0</v>
      </c>
      <c r="F10" s="8">
        <f t="shared" si="0"/>
        <v>100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5750038.9399999995</v>
      </c>
      <c r="D11" s="8">
        <v>5750038.9399999995</v>
      </c>
      <c r="E11" s="8">
        <v>0</v>
      </c>
      <c r="F11" s="8">
        <f t="shared" si="0"/>
        <v>100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1142685.94</v>
      </c>
      <c r="D12" s="8">
        <v>1142685.94</v>
      </c>
      <c r="E12" s="8">
        <v>0</v>
      </c>
      <c r="F12" s="8">
        <f t="shared" si="0"/>
        <v>100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1132855.2</v>
      </c>
      <c r="D13" s="8">
        <v>1132855.2</v>
      </c>
      <c r="E13" s="8">
        <v>0</v>
      </c>
      <c r="F13" s="8">
        <f t="shared" si="0"/>
        <v>100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999850.2</v>
      </c>
      <c r="D14" s="8">
        <v>999850.2</v>
      </c>
      <c r="E14" s="8">
        <v>0</v>
      </c>
      <c r="F14" s="8">
        <f t="shared" si="0"/>
        <v>100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2142536.13</v>
      </c>
      <c r="D15" s="8">
        <v>2142536.13</v>
      </c>
      <c r="E15" s="8">
        <v>0</v>
      </c>
      <c r="F15" s="8">
        <f t="shared" si="0"/>
        <v>100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421920</v>
      </c>
      <c r="D16" s="8">
        <v>421920</v>
      </c>
      <c r="E16" s="8">
        <v>0</v>
      </c>
      <c r="F16" s="8">
        <f t="shared" si="0"/>
        <v>100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2999550.59</v>
      </c>
      <c r="D17" s="8">
        <v>2999550.59</v>
      </c>
      <c r="E17" s="8">
        <v>0</v>
      </c>
      <c r="F17" s="8">
        <f t="shared" si="0"/>
        <v>100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632800</v>
      </c>
      <c r="D18" s="8">
        <v>632800</v>
      </c>
      <c r="E18" s="8">
        <v>0</v>
      </c>
      <c r="F18" s="8">
        <f t="shared" si="0"/>
        <v>100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2475819.53</v>
      </c>
      <c r="D19" s="8">
        <v>2475819.53</v>
      </c>
      <c r="E19" s="8">
        <v>0</v>
      </c>
      <c r="F19" s="8">
        <f t="shared" si="0"/>
        <v>100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1999700.39</v>
      </c>
      <c r="D20" s="8">
        <v>1999700.39</v>
      </c>
      <c r="E20" s="8">
        <v>0</v>
      </c>
      <c r="F20" s="8">
        <f t="shared" si="0"/>
        <v>100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857014.46</v>
      </c>
      <c r="D21" s="8">
        <v>857014.46</v>
      </c>
      <c r="E21" s="8">
        <v>0</v>
      </c>
      <c r="F21" s="8">
        <f t="shared" si="0"/>
        <v>100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714178.71</v>
      </c>
      <c r="D23" s="8">
        <v>714178.71</v>
      </c>
      <c r="E23" s="8">
        <v>0</v>
      </c>
      <c r="F23" s="8">
        <f t="shared" si="0"/>
        <v>100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606510</v>
      </c>
      <c r="D24" s="8">
        <v>606510</v>
      </c>
      <c r="E24" s="8">
        <v>0</v>
      </c>
      <c r="F24" s="8">
        <f t="shared" si="0"/>
        <v>100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1428357.42</v>
      </c>
      <c r="D25" s="8">
        <v>1428357.42</v>
      </c>
      <c r="E25" s="8">
        <v>0</v>
      </c>
      <c r="F25" s="8">
        <f t="shared" si="0"/>
        <v>100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708034.5</v>
      </c>
      <c r="D26" s="8">
        <v>708034.5</v>
      </c>
      <c r="E26" s="8">
        <v>0</v>
      </c>
      <c r="F26" s="8">
        <f t="shared" si="0"/>
        <v>100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424029.6</v>
      </c>
      <c r="D27" s="8">
        <v>424029.6</v>
      </c>
      <c r="E27" s="8">
        <v>0</v>
      </c>
      <c r="F27" s="8">
        <f t="shared" si="0"/>
        <v>100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1428357.42</v>
      </c>
      <c r="D28" s="8">
        <v>1428357.42</v>
      </c>
      <c r="E28" s="8">
        <v>0</v>
      </c>
      <c r="F28" s="8">
        <f t="shared" si="0"/>
        <v>100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1868061.78</v>
      </c>
      <c r="D29" s="8">
        <v>1868061.78</v>
      </c>
      <c r="E29" s="8">
        <v>0</v>
      </c>
      <c r="F29" s="8">
        <f t="shared" si="0"/>
        <v>100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1469880</v>
      </c>
      <c r="D30" s="8">
        <v>1469880</v>
      </c>
      <c r="E30" s="8">
        <v>0</v>
      </c>
      <c r="F30" s="8">
        <f t="shared" si="0"/>
        <v>100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714178.71</v>
      </c>
      <c r="D31" s="8">
        <v>714178.71</v>
      </c>
      <c r="E31" s="8">
        <v>0</v>
      </c>
      <c r="F31" s="8">
        <f t="shared" si="0"/>
        <v>100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571342.97</v>
      </c>
      <c r="D32" s="8">
        <v>571342.97</v>
      </c>
      <c r="E32" s="8">
        <v>0</v>
      </c>
      <c r="F32" s="8">
        <f t="shared" si="0"/>
        <v>100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1285521.68</v>
      </c>
      <c r="D33" s="8">
        <v>1285521.68</v>
      </c>
      <c r="E33" s="8">
        <v>0</v>
      </c>
      <c r="F33" s="8">
        <f t="shared" si="0"/>
        <v>100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1428357.42</v>
      </c>
      <c r="D34" s="8">
        <v>1428357.42</v>
      </c>
      <c r="E34" s="8">
        <v>0</v>
      </c>
      <c r="F34" s="8">
        <f t="shared" si="0"/>
        <v>100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2142536.14</v>
      </c>
      <c r="D35" s="8">
        <v>2142536.14</v>
      </c>
      <c r="E35" s="8">
        <v>0</v>
      </c>
      <c r="F35" s="8">
        <f t="shared" si="0"/>
        <v>100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3999400.78</v>
      </c>
      <c r="D36" s="8">
        <v>3999400.78</v>
      </c>
      <c r="E36" s="8">
        <v>0</v>
      </c>
      <c r="F36" s="8">
        <f t="shared" si="0"/>
        <v>100</v>
      </c>
      <c r="G36" s="10"/>
      <c r="H36" s="10"/>
    </row>
    <row r="37" spans="1:8" ht="15.75" customHeight="1">
      <c r="A37" s="7" t="s">
        <v>43</v>
      </c>
      <c r="B37" s="8">
        <v>32322190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32322190</v>
      </c>
      <c r="C38" s="15">
        <f>SUM(C4:C37)</f>
        <v>48054790.00000001</v>
      </c>
      <c r="D38" s="15">
        <f>SUM(D4:D37)</f>
        <v>48054790.00000001</v>
      </c>
      <c r="E38" s="15">
        <f>D38/B38*100</f>
        <v>148.67430084409506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4">
      <selection activeCell="F25" sqref="F25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5.5" customHeight="1">
      <c r="A1" s="46" t="s">
        <v>76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3952472</v>
      </c>
      <c r="D4" s="8">
        <v>3952472</v>
      </c>
      <c r="E4" s="8">
        <v>0</v>
      </c>
      <c r="F4" s="8">
        <f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1573034</v>
      </c>
      <c r="D6" s="8">
        <v>1573034</v>
      </c>
      <c r="E6" s="8">
        <v>0</v>
      </c>
      <c r="F6" s="8">
        <f>D6/C6*100</f>
        <v>100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224719</v>
      </c>
      <c r="D8" s="8">
        <v>224719</v>
      </c>
      <c r="E8" s="8">
        <v>0</v>
      </c>
      <c r="F8" s="8">
        <f>D8/C8*100</f>
        <v>100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1966292</v>
      </c>
      <c r="D15" s="8">
        <v>1966292</v>
      </c>
      <c r="E15" s="8">
        <v>0</v>
      </c>
      <c r="F15" s="8">
        <f>D15/C15*100</f>
        <v>100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 hidden="1">
      <c r="A37" s="7" t="s">
        <v>43</v>
      </c>
      <c r="B37" s="7"/>
      <c r="C37" s="8">
        <v>0</v>
      </c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7716517</v>
      </c>
      <c r="D38" s="15">
        <f>SUM(D4:D37)</f>
        <v>7716517</v>
      </c>
      <c r="E38" s="15">
        <v>0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4">
      <selection activeCell="E31" sqref="E31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46.5" customHeight="1">
      <c r="A1" s="46" t="s">
        <v>124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66025</v>
      </c>
      <c r="D4" s="8">
        <v>66025</v>
      </c>
      <c r="E4" s="8">
        <v>0</v>
      </c>
      <c r="F4" s="8">
        <f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70870</v>
      </c>
      <c r="D6" s="8">
        <v>70870</v>
      </c>
      <c r="E6" s="8">
        <v>0</v>
      </c>
      <c r="F6" s="8">
        <f>D6/C6*100</f>
        <v>100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47497</v>
      </c>
      <c r="D15" s="8">
        <v>47497</v>
      </c>
      <c r="E15" s="8">
        <v>0</v>
      </c>
      <c r="F15" s="8">
        <f>D15/C15*100</f>
        <v>100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1398174</v>
      </c>
      <c r="D21" s="8">
        <v>538297.6</v>
      </c>
      <c r="E21" s="8">
        <v>0</v>
      </c>
      <c r="F21" s="8">
        <f>D21/C21*100</f>
        <v>38.50004362833238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47500</v>
      </c>
      <c r="D29" s="8">
        <v>47500</v>
      </c>
      <c r="E29" s="8">
        <v>0</v>
      </c>
      <c r="F29" s="8">
        <f>D29/C29*100</f>
        <v>100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94857</v>
      </c>
      <c r="D34" s="8">
        <v>94857</v>
      </c>
      <c r="E34" s="8">
        <v>0</v>
      </c>
      <c r="F34" s="8">
        <f>D34/C34*100</f>
        <v>100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42275</v>
      </c>
      <c r="D35" s="8">
        <v>42275</v>
      </c>
      <c r="E35" s="8">
        <v>0</v>
      </c>
      <c r="F35" s="8">
        <f>D35/C35*100</f>
        <v>100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1767198</v>
      </c>
      <c r="D38" s="15">
        <f>SUM(D4:D37)</f>
        <v>907321.6</v>
      </c>
      <c r="E38" s="15">
        <f>SUM(E4:E37)</f>
        <v>0</v>
      </c>
      <c r="F38" s="15">
        <f>D38/C38*100</f>
        <v>51.34238495063938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4">
      <selection activeCell="C9" sqref="C9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41.25" customHeight="1">
      <c r="A1" s="46" t="s">
        <v>124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28500</v>
      </c>
      <c r="D9" s="8">
        <v>28500</v>
      </c>
      <c r="E9" s="8">
        <v>0</v>
      </c>
      <c r="F9" s="8">
        <f>D9/C9*100</f>
        <v>100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55800</v>
      </c>
      <c r="D26" s="8">
        <v>55800</v>
      </c>
      <c r="E26" s="8">
        <v>0</v>
      </c>
      <c r="F26" s="8">
        <f>D26/C26*100</f>
        <v>100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142499</v>
      </c>
      <c r="D35" s="8">
        <v>142499</v>
      </c>
      <c r="E35" s="8">
        <v>0</v>
      </c>
      <c r="F35" s="8">
        <f>D35/C35*100</f>
        <v>100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226799</v>
      </c>
      <c r="D38" s="15">
        <f>SUM(D4:D37)</f>
        <v>226799</v>
      </c>
      <c r="E38" s="15">
        <v>0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2">
      <selection activeCell="D28" sqref="D28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7.75" customHeight="1">
      <c r="A1" s="46" t="s">
        <v>125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2694400</v>
      </c>
      <c r="D4" s="8">
        <v>2694400</v>
      </c>
      <c r="E4" s="8">
        <v>0</v>
      </c>
      <c r="F4" s="8">
        <f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43</v>
      </c>
      <c r="B37" s="8">
        <v>2096200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2096200</v>
      </c>
      <c r="C38" s="15">
        <f>SUM(C4:C37)</f>
        <v>2694400</v>
      </c>
      <c r="D38" s="15">
        <f>SUM(D4:D37)</f>
        <v>2694400</v>
      </c>
      <c r="E38" s="15">
        <f>D38/B38*100</f>
        <v>128.53735330598226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K23" sqref="K23:K24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5.5" customHeight="1">
      <c r="A1" s="46" t="s">
        <v>126</v>
      </c>
      <c r="B1" s="46"/>
      <c r="C1" s="46"/>
      <c r="D1" s="46"/>
      <c r="E1" s="46"/>
      <c r="F1" s="46"/>
    </row>
    <row r="2" spans="1:6" ht="12.75" customHeight="1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432500000</v>
      </c>
      <c r="D4" s="8">
        <v>432500000</v>
      </c>
      <c r="E4" s="8">
        <v>0</v>
      </c>
      <c r="F4" s="8">
        <f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432500000</v>
      </c>
      <c r="D38" s="15">
        <f>SUM(D4:D37)</f>
        <v>432500000</v>
      </c>
      <c r="E38" s="15">
        <v>0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4">
      <selection activeCell="B7" sqref="B7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45" customHeight="1">
      <c r="A1" s="46" t="s">
        <v>127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26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26">
        <v>0</v>
      </c>
      <c r="C5" s="8">
        <v>2100000</v>
      </c>
      <c r="D5" s="8">
        <v>2100000</v>
      </c>
      <c r="E5" s="8">
        <v>0</v>
      </c>
      <c r="F5" s="8">
        <f>D5/C5*100</f>
        <v>100</v>
      </c>
      <c r="G5" s="10"/>
      <c r="H5" s="10"/>
    </row>
    <row r="6" spans="1:8" ht="15.75" customHeight="1">
      <c r="A6" s="7" t="s">
        <v>11</v>
      </c>
      <c r="B6" s="26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26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26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26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26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26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26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26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26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26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26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26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26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26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26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26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26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26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26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26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26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26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26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26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26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26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26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26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26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26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26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43</v>
      </c>
      <c r="B37" s="8">
        <v>2100000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7" ht="18" customHeight="1">
      <c r="A38" s="14" t="s">
        <v>44</v>
      </c>
      <c r="B38" s="15">
        <f>SUM(B4:B37)</f>
        <v>2100000</v>
      </c>
      <c r="C38" s="15">
        <f>SUM(C4:C37)</f>
        <v>2100000</v>
      </c>
      <c r="D38" s="15">
        <f>SUM(D4:D37)</f>
        <v>2100000</v>
      </c>
      <c r="E38" s="15">
        <f>D38/B38*100</f>
        <v>100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22"/>
      <c r="D41" s="22"/>
      <c r="E41" s="22"/>
      <c r="F41" s="27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3">
    <mergeCell ref="A1:F1"/>
    <mergeCell ref="C2:F2"/>
    <mergeCell ref="D45:F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66" customHeight="1">
      <c r="A1" s="46" t="s">
        <v>47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965151.25</v>
      </c>
      <c r="D4" s="8">
        <v>965151.25</v>
      </c>
      <c r="E4" s="8">
        <v>0</v>
      </c>
      <c r="F4" s="8">
        <f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6.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v>0</v>
      </c>
      <c r="C38" s="15">
        <f>SUM(C4:C37)</f>
        <v>965151.25</v>
      </c>
      <c r="D38" s="15">
        <f>SUM(D4:D37)</f>
        <v>965151.25</v>
      </c>
      <c r="E38" s="15">
        <v>0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48"/>
  <sheetViews>
    <sheetView zoomScale="90" zoomScaleNormal="90" zoomScalePageLayoutView="0" workbookViewId="0" topLeftCell="A7">
      <selection activeCell="E42" sqref="E42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43.5" customHeight="1">
      <c r="A1" s="46" t="s">
        <v>128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19241910.12</v>
      </c>
      <c r="D5" s="8">
        <v>19241910.12</v>
      </c>
      <c r="E5" s="8">
        <v>0</v>
      </c>
      <c r="F5" s="8">
        <f>D5/C5*100</f>
        <v>100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2090000</v>
      </c>
      <c r="D9" s="8">
        <v>2090000</v>
      </c>
      <c r="E9" s="8">
        <v>0</v>
      </c>
      <c r="F9" s="8">
        <f>D9/C9*100</f>
        <v>100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11" t="s">
        <v>99</v>
      </c>
      <c r="B20" s="12">
        <v>0</v>
      </c>
      <c r="C20" s="12">
        <v>475000</v>
      </c>
      <c r="D20" s="12">
        <v>475000</v>
      </c>
      <c r="E20" s="12">
        <v>0</v>
      </c>
      <c r="F20" s="12">
        <f>D20/C20*100</f>
        <v>100</v>
      </c>
      <c r="G20" s="10"/>
      <c r="H20" s="10"/>
    </row>
    <row r="21" spans="1:8" ht="15.75" customHeight="1">
      <c r="A21" s="7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29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11" t="s">
        <v>106</v>
      </c>
      <c r="B30" s="12">
        <v>0</v>
      </c>
      <c r="C30" s="12">
        <v>475000</v>
      </c>
      <c r="D30" s="12">
        <v>475000</v>
      </c>
      <c r="E30" s="12">
        <v>0</v>
      </c>
      <c r="F30" s="12">
        <f>D30/C30*100</f>
        <v>100</v>
      </c>
      <c r="G30" s="10"/>
      <c r="H30" s="10"/>
    </row>
    <row r="31" spans="1:8" ht="15.75" customHeight="1">
      <c r="A31" s="7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38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39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8" ht="15.75" customHeight="1">
      <c r="A38" s="11" t="s">
        <v>129</v>
      </c>
      <c r="B38" s="12">
        <v>0</v>
      </c>
      <c r="C38" s="12">
        <v>190000</v>
      </c>
      <c r="D38" s="12">
        <v>190000</v>
      </c>
      <c r="E38" s="12">
        <v>0</v>
      </c>
      <c r="F38" s="12">
        <f>D38/C38*100</f>
        <v>100</v>
      </c>
      <c r="G38" s="10"/>
      <c r="H38" s="10"/>
    </row>
    <row r="39" spans="1:8" ht="15.75" customHeight="1">
      <c r="A39" s="7" t="s">
        <v>42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10"/>
      <c r="H39" s="10"/>
    </row>
    <row r="40" spans="1:8" ht="15.75" customHeight="1">
      <c r="A40" s="7" t="s">
        <v>43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10"/>
      <c r="H40" s="10"/>
    </row>
    <row r="41" spans="1:7" ht="18" customHeight="1">
      <c r="A41" s="14" t="s">
        <v>44</v>
      </c>
      <c r="B41" s="15">
        <f>SUM(B4:B40)</f>
        <v>0</v>
      </c>
      <c r="C41" s="15">
        <f>SUM(C4:C40)</f>
        <v>22471910.12</v>
      </c>
      <c r="D41" s="15">
        <f>SUM(D4:D40)</f>
        <v>22471910.12</v>
      </c>
      <c r="E41" s="15">
        <v>0</v>
      </c>
      <c r="F41" s="15">
        <f>D41/C41*100</f>
        <v>100</v>
      </c>
      <c r="G41" s="10"/>
    </row>
    <row r="42" ht="3.75" customHeight="1">
      <c r="G42" s="10"/>
    </row>
    <row r="43" ht="5.25" customHeight="1"/>
    <row r="44" spans="1:6" ht="16.5">
      <c r="A44" s="17"/>
      <c r="B44" s="17"/>
      <c r="C44" s="22"/>
      <c r="D44" s="22"/>
      <c r="E44" s="22"/>
      <c r="F44" s="27"/>
    </row>
    <row r="45" spans="1:6" ht="11.25" customHeight="1">
      <c r="A45" s="18"/>
      <c r="B45" s="18"/>
      <c r="C45" s="18"/>
      <c r="D45" s="18"/>
      <c r="E45" s="18"/>
      <c r="F45" s="18"/>
    </row>
    <row r="46" spans="1:6" ht="19.5" customHeight="1">
      <c r="A46" s="18"/>
      <c r="B46" s="18"/>
      <c r="C46" s="22"/>
      <c r="D46" s="22"/>
      <c r="E46" s="22"/>
      <c r="F46" s="18"/>
    </row>
    <row r="47" spans="1:6" ht="16.5">
      <c r="A47" s="19"/>
      <c r="B47" s="19"/>
      <c r="C47" s="18"/>
      <c r="D47" s="18"/>
      <c r="E47" s="18"/>
      <c r="F47" s="18"/>
    </row>
    <row r="48" spans="1:6" ht="16.5">
      <c r="A48" s="19"/>
      <c r="B48" s="19"/>
      <c r="C48" s="22"/>
      <c r="D48" s="22"/>
      <c r="E48" s="22"/>
      <c r="F48" s="27"/>
    </row>
  </sheetData>
  <sheetProtection/>
  <mergeCells count="2">
    <mergeCell ref="A1:F1"/>
    <mergeCell ref="C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="90" zoomScaleNormal="90" zoomScalePageLayoutView="0" workbookViewId="0" topLeftCell="A8">
      <selection activeCell="E38" sqref="E37:E38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41.25" customHeight="1">
      <c r="A1" s="46" t="s">
        <v>48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1143320</v>
      </c>
      <c r="D4" s="8">
        <v>1082169</v>
      </c>
      <c r="E4" s="8">
        <v>0</v>
      </c>
      <c r="F4" s="8">
        <f>D4/C4*100</f>
        <v>94.65145366126718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69841</v>
      </c>
      <c r="D10" s="8">
        <v>69841</v>
      </c>
      <c r="E10" s="8">
        <v>0</v>
      </c>
      <c r="F10" s="8">
        <f>D10/C10*100</f>
        <v>100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162278</v>
      </c>
      <c r="D11" s="8">
        <v>162278</v>
      </c>
      <c r="E11" s="8">
        <v>0</v>
      </c>
      <c r="F11" s="8">
        <f>D11/C11*100</f>
        <v>100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491620</v>
      </c>
      <c r="D12" s="8">
        <v>491620</v>
      </c>
      <c r="E12" s="8">
        <v>0</v>
      </c>
      <c r="F12" s="8">
        <f>D12/C12*100</f>
        <v>100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11" t="s">
        <v>49</v>
      </c>
      <c r="B15" s="12">
        <v>0</v>
      </c>
      <c r="C15" s="12">
        <v>409713</v>
      </c>
      <c r="D15" s="12">
        <v>409713</v>
      </c>
      <c r="E15" s="12">
        <v>0</v>
      </c>
      <c r="F15" s="12">
        <f>D15/C15*100</f>
        <v>100</v>
      </c>
      <c r="G15" s="10"/>
      <c r="H15" s="10"/>
    </row>
    <row r="16" spans="1:8" ht="15.75" customHeight="1">
      <c r="A16" s="7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11" t="s">
        <v>50</v>
      </c>
      <c r="B17" s="12">
        <v>0</v>
      </c>
      <c r="C17" s="12">
        <v>664390</v>
      </c>
      <c r="D17" s="12">
        <v>664390</v>
      </c>
      <c r="E17" s="12">
        <v>0</v>
      </c>
      <c r="F17" s="12">
        <f>D17/C17*100</f>
        <v>100</v>
      </c>
      <c r="G17" s="10"/>
      <c r="H17" s="10"/>
    </row>
    <row r="18" spans="1:8" ht="15.75" customHeight="1">
      <c r="A18" s="11" t="s">
        <v>51</v>
      </c>
      <c r="B18" s="12">
        <v>0</v>
      </c>
      <c r="C18" s="12">
        <v>139300</v>
      </c>
      <c r="D18" s="12">
        <v>139300</v>
      </c>
      <c r="E18" s="12">
        <v>0</v>
      </c>
      <c r="F18" s="12">
        <f>D18/C18*100</f>
        <v>100</v>
      </c>
      <c r="G18" s="10"/>
      <c r="H18" s="10"/>
    </row>
    <row r="19" spans="1:8" ht="15.75" customHeight="1">
      <c r="A19" s="7" t="s">
        <v>21</v>
      </c>
      <c r="B19" s="8">
        <v>0</v>
      </c>
      <c r="C19" s="8">
        <v>324208.8</v>
      </c>
      <c r="D19" s="8">
        <v>324208.8</v>
      </c>
      <c r="E19" s="8">
        <v>0</v>
      </c>
      <c r="F19" s="8">
        <f>D19/C19*100</f>
        <v>100</v>
      </c>
      <c r="G19" s="10"/>
      <c r="H19" s="10"/>
    </row>
    <row r="20" spans="1:8" ht="15.75" customHeight="1">
      <c r="A20" s="7" t="s">
        <v>22</v>
      </c>
      <c r="B20" s="8">
        <v>0</v>
      </c>
      <c r="C20" s="8">
        <v>729652</v>
      </c>
      <c r="D20" s="8">
        <v>729652</v>
      </c>
      <c r="E20" s="8">
        <v>0</v>
      </c>
      <c r="F20" s="8">
        <f>D20/C20*100</f>
        <v>100</v>
      </c>
      <c r="G20" s="10"/>
      <c r="H20" s="10"/>
    </row>
    <row r="21" spans="1:8" ht="15.75" customHeight="1">
      <c r="A21" s="7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27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11" t="s">
        <v>26</v>
      </c>
      <c r="B25" s="12">
        <v>0</v>
      </c>
      <c r="C25" s="12">
        <v>509220</v>
      </c>
      <c r="D25" s="12">
        <v>509220</v>
      </c>
      <c r="E25" s="12">
        <v>0</v>
      </c>
      <c r="F25" s="12">
        <f>D25/C25*100</f>
        <v>100</v>
      </c>
      <c r="G25" s="10"/>
      <c r="H25" s="10"/>
    </row>
    <row r="26" spans="1:8" ht="15.75" customHeight="1">
      <c r="A26" s="7" t="s">
        <v>28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29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30</v>
      </c>
      <c r="B28" s="8">
        <v>0</v>
      </c>
      <c r="C28" s="8">
        <v>495898</v>
      </c>
      <c r="D28" s="8">
        <v>495898</v>
      </c>
      <c r="E28" s="8">
        <v>0</v>
      </c>
      <c r="F28" s="8">
        <f>D28/C28*100</f>
        <v>100</v>
      </c>
      <c r="G28" s="10"/>
      <c r="H28" s="10"/>
    </row>
    <row r="29" spans="1:8" ht="15.75" customHeight="1">
      <c r="A29" s="7" t="s">
        <v>31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32</v>
      </c>
      <c r="B30" s="8">
        <v>0</v>
      </c>
      <c r="C30" s="8">
        <v>806678.6</v>
      </c>
      <c r="D30" s="8">
        <v>806678.6</v>
      </c>
      <c r="E30" s="8">
        <v>0</v>
      </c>
      <c r="F30" s="8">
        <f>D30/C30*100</f>
        <v>100</v>
      </c>
      <c r="G30" s="10"/>
      <c r="H30" s="10"/>
    </row>
    <row r="31" spans="1:8" ht="15.75" customHeight="1">
      <c r="A31" s="7" t="s">
        <v>33</v>
      </c>
      <c r="B31" s="8">
        <v>0</v>
      </c>
      <c r="C31" s="8">
        <v>397297</v>
      </c>
      <c r="D31" s="8">
        <v>397297</v>
      </c>
      <c r="E31" s="8">
        <v>0</v>
      </c>
      <c r="F31" s="8">
        <f>D31/C31*100</f>
        <v>100</v>
      </c>
      <c r="G31" s="10"/>
      <c r="H31" s="10"/>
    </row>
    <row r="32" spans="1:8" ht="15.75" customHeight="1">
      <c r="A32" s="7" t="s">
        <v>34</v>
      </c>
      <c r="B32" s="8">
        <v>0</v>
      </c>
      <c r="C32" s="8">
        <v>349348</v>
      </c>
      <c r="D32" s="8">
        <v>349348</v>
      </c>
      <c r="E32" s="8">
        <v>0</v>
      </c>
      <c r="F32" s="8">
        <f>D32/C32*100</f>
        <v>100</v>
      </c>
      <c r="G32" s="10"/>
      <c r="H32" s="10"/>
    </row>
    <row r="33" spans="1:8" ht="15.75" customHeight="1">
      <c r="A33" s="7" t="s">
        <v>35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36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37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38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39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8" ht="15.75" customHeight="1">
      <c r="A38" s="7" t="s">
        <v>40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10"/>
      <c r="H38" s="10"/>
    </row>
    <row r="39" spans="1:8" ht="15.75" customHeight="1">
      <c r="A39" s="7" t="s">
        <v>41</v>
      </c>
      <c r="B39" s="8">
        <v>0</v>
      </c>
      <c r="C39" s="8">
        <v>658385</v>
      </c>
      <c r="D39" s="8">
        <v>658385</v>
      </c>
      <c r="E39" s="8">
        <v>0</v>
      </c>
      <c r="F39" s="8">
        <f>D39/C39*100</f>
        <v>100</v>
      </c>
      <c r="G39" s="10"/>
      <c r="H39" s="10"/>
    </row>
    <row r="40" spans="1:8" ht="16.5" customHeight="1">
      <c r="A40" s="7" t="s">
        <v>42</v>
      </c>
      <c r="B40" s="8">
        <v>0</v>
      </c>
      <c r="C40" s="8">
        <v>515432.29</v>
      </c>
      <c r="D40" s="8">
        <v>515432.29</v>
      </c>
      <c r="E40" s="8">
        <v>0</v>
      </c>
      <c r="F40" s="8">
        <f>D40/C40*100</f>
        <v>100</v>
      </c>
      <c r="G40" s="10"/>
      <c r="H40" s="10"/>
    </row>
    <row r="41" spans="1:8" ht="15.75" customHeight="1">
      <c r="A41" s="7" t="s">
        <v>43</v>
      </c>
      <c r="B41" s="8">
        <v>8000000</v>
      </c>
      <c r="C41" s="8">
        <v>0</v>
      </c>
      <c r="D41" s="8">
        <v>0</v>
      </c>
      <c r="E41" s="8">
        <v>0</v>
      </c>
      <c r="F41" s="8">
        <v>0</v>
      </c>
      <c r="G41" s="10"/>
      <c r="H41" s="10"/>
    </row>
    <row r="42" spans="1:7" ht="18" customHeight="1">
      <c r="A42" s="14" t="s">
        <v>44</v>
      </c>
      <c r="B42" s="15">
        <f>SUM(B4:B41)</f>
        <v>8000000</v>
      </c>
      <c r="C42" s="15">
        <f>SUM(C4:C41)</f>
        <v>7866581.6899999995</v>
      </c>
      <c r="D42" s="15">
        <f>SUM(D4:D41)</f>
        <v>7805430.6899999995</v>
      </c>
      <c r="E42" s="15">
        <f>D42/B42*100</f>
        <v>97.567883625</v>
      </c>
      <c r="F42" s="15">
        <f>D42/C42*100</f>
        <v>99.22264838261661</v>
      </c>
      <c r="G42" s="10"/>
    </row>
    <row r="43" ht="3.75" customHeight="1">
      <c r="G43" s="10"/>
    </row>
    <row r="44" ht="5.25" customHeight="1"/>
    <row r="45" spans="1:6" ht="16.5">
      <c r="A45" s="17"/>
      <c r="B45" s="17"/>
      <c r="C45" s="18"/>
      <c r="D45" s="48"/>
      <c r="E45" s="48"/>
      <c r="F45" s="48"/>
    </row>
    <row r="46" spans="1:6" ht="11.25" customHeight="1">
      <c r="A46" s="18"/>
      <c r="B46" s="18"/>
      <c r="C46" s="18"/>
      <c r="D46" s="18"/>
      <c r="E46" s="18"/>
      <c r="F46" s="18"/>
    </row>
    <row r="47" spans="1:6" ht="10.5" customHeight="1">
      <c r="A47" s="18"/>
      <c r="B47" s="18"/>
      <c r="C47" s="18"/>
      <c r="D47" s="18"/>
      <c r="E47" s="18"/>
      <c r="F47" s="18"/>
    </row>
    <row r="48" spans="1:6" ht="16.5">
      <c r="A48" s="19"/>
      <c r="B48" s="19"/>
      <c r="C48" s="18"/>
      <c r="D48" s="18"/>
      <c r="E48" s="18"/>
      <c r="F48" s="18"/>
    </row>
    <row r="49" spans="1:6" ht="16.5">
      <c r="A49" s="19"/>
      <c r="B49" s="19"/>
      <c r="C49" s="18"/>
      <c r="D49" s="48"/>
      <c r="E49" s="48"/>
      <c r="F49" s="48"/>
    </row>
  </sheetData>
  <sheetProtection/>
  <mergeCells count="4">
    <mergeCell ref="A1:F1"/>
    <mergeCell ref="C2:F2"/>
    <mergeCell ref="D45:F45"/>
    <mergeCell ref="D49:F4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zoomScale="90" zoomScaleNormal="90" zoomScalePageLayoutView="0" workbookViewId="0" topLeftCell="A7">
      <selection activeCell="F25" sqref="F25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47.25" customHeight="1">
      <c r="A1" s="46" t="s">
        <v>52</v>
      </c>
      <c r="B1" s="46"/>
      <c r="C1" s="46"/>
      <c r="D1" s="46"/>
      <c r="E1" s="46"/>
      <c r="F1" s="46"/>
    </row>
    <row r="2" spans="1:6" ht="15.75">
      <c r="A2" s="2"/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6764969</v>
      </c>
      <c r="D4" s="8">
        <v>6764969</v>
      </c>
      <c r="E4" s="8">
        <v>0</v>
      </c>
      <c r="F4" s="8">
        <f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4503522</v>
      </c>
      <c r="D7" s="8">
        <v>4451197</v>
      </c>
      <c r="E7" s="8">
        <v>0</v>
      </c>
      <c r="F7" s="8">
        <f>D7/C7*100</f>
        <v>98.83813157790725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5079404</v>
      </c>
      <c r="D12" s="8">
        <v>5079404</v>
      </c>
      <c r="E12" s="8">
        <v>0</v>
      </c>
      <c r="F12" s="8">
        <f>D12/C12*100</f>
        <v>100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3127416</v>
      </c>
      <c r="D13" s="8">
        <v>3127416</v>
      </c>
      <c r="E13" s="8">
        <v>0</v>
      </c>
      <c r="F13" s="8">
        <f>D13/C13*100</f>
        <v>100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4911638</v>
      </c>
      <c r="D17" s="8">
        <v>4882739</v>
      </c>
      <c r="E17" s="8">
        <v>0</v>
      </c>
      <c r="F17" s="8">
        <f>D17/C17*100</f>
        <v>99.41162194770868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11" t="s">
        <v>53</v>
      </c>
      <c r="B21" s="8">
        <v>0</v>
      </c>
      <c r="C21" s="12">
        <v>3237837</v>
      </c>
      <c r="D21" s="12">
        <v>3237837</v>
      </c>
      <c r="E21" s="8">
        <v>0</v>
      </c>
      <c r="F21" s="12">
        <f>D21/C21*100</f>
        <v>100</v>
      </c>
      <c r="G21" s="10"/>
      <c r="H21" s="10"/>
    </row>
    <row r="22" spans="1:8" ht="15.75" customHeight="1">
      <c r="A22" s="7" t="s">
        <v>27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29</v>
      </c>
      <c r="B24" s="8">
        <v>0</v>
      </c>
      <c r="C24" s="8">
        <v>3088180</v>
      </c>
      <c r="D24" s="8">
        <v>0</v>
      </c>
      <c r="E24" s="8">
        <v>0</v>
      </c>
      <c r="F24" s="8">
        <f>D24/C24*100</f>
        <v>0</v>
      </c>
      <c r="G24" s="10"/>
      <c r="H24" s="10"/>
    </row>
    <row r="25" spans="1:8" ht="15.75" customHeight="1">
      <c r="A25" s="7" t="s">
        <v>30</v>
      </c>
      <c r="B25" s="8">
        <v>0</v>
      </c>
      <c r="C25" s="8">
        <v>2775698</v>
      </c>
      <c r="D25" s="8">
        <v>2775698</v>
      </c>
      <c r="E25" s="8">
        <v>0</v>
      </c>
      <c r="F25" s="8">
        <f>D25/C25*100</f>
        <v>100</v>
      </c>
      <c r="G25" s="10"/>
      <c r="H25" s="10"/>
    </row>
    <row r="26" spans="1:8" ht="15.75" customHeight="1">
      <c r="A26" s="7" t="s">
        <v>31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33</v>
      </c>
      <c r="B28" s="8">
        <v>0</v>
      </c>
      <c r="C28" s="8">
        <v>3612235</v>
      </c>
      <c r="D28" s="8">
        <v>3612235</v>
      </c>
      <c r="E28" s="8">
        <v>0</v>
      </c>
      <c r="F28" s="8">
        <f>D28/C28*100</f>
        <v>100</v>
      </c>
      <c r="G28" s="10"/>
      <c r="H28" s="10"/>
    </row>
    <row r="29" spans="1:8" ht="15.75" customHeight="1">
      <c r="A29" s="7" t="s">
        <v>34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s="21" customFormat="1" ht="15.75" customHeight="1">
      <c r="A30" s="11" t="s">
        <v>54</v>
      </c>
      <c r="B30" s="8">
        <v>0</v>
      </c>
      <c r="C30" s="12">
        <v>893000</v>
      </c>
      <c r="D30" s="12">
        <v>893000</v>
      </c>
      <c r="E30" s="8">
        <v>0</v>
      </c>
      <c r="F30" s="12">
        <f>D30/C30*100</f>
        <v>100</v>
      </c>
      <c r="G30" s="20"/>
      <c r="H30" s="20"/>
    </row>
    <row r="31" spans="1:8" ht="15.75" customHeight="1">
      <c r="A31" s="7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36</v>
      </c>
      <c r="B32" s="8">
        <v>0</v>
      </c>
      <c r="C32" s="8">
        <v>2090009</v>
      </c>
      <c r="D32" s="8">
        <v>2090009</v>
      </c>
      <c r="E32" s="8">
        <v>0</v>
      </c>
      <c r="F32" s="8">
        <f>D32/C32*100</f>
        <v>100</v>
      </c>
      <c r="G32" s="10"/>
      <c r="H32" s="10"/>
    </row>
    <row r="33" spans="1:8" ht="15.75" customHeight="1">
      <c r="A33" s="7" t="s">
        <v>37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11" t="s">
        <v>55</v>
      </c>
      <c r="B34" s="8">
        <v>0</v>
      </c>
      <c r="C34" s="12">
        <v>12641347</v>
      </c>
      <c r="D34" s="12">
        <v>12641347</v>
      </c>
      <c r="E34" s="8">
        <v>0</v>
      </c>
      <c r="F34" s="12">
        <f>D34/C34*100</f>
        <v>100</v>
      </c>
      <c r="G34" s="10"/>
      <c r="H34" s="10"/>
    </row>
    <row r="35" spans="1:8" ht="15.75" customHeight="1">
      <c r="A35" s="7" t="s">
        <v>38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39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11" t="s">
        <v>56</v>
      </c>
      <c r="B37" s="8">
        <v>0</v>
      </c>
      <c r="C37" s="12">
        <v>3800000</v>
      </c>
      <c r="D37" s="12">
        <v>3796948.6</v>
      </c>
      <c r="E37" s="8">
        <v>0</v>
      </c>
      <c r="F37" s="12">
        <f>D37/C37*100</f>
        <v>99.9197</v>
      </c>
      <c r="G37" s="10"/>
      <c r="H37" s="10"/>
    </row>
    <row r="38" spans="1:8" ht="15.75" customHeight="1">
      <c r="A38" s="7" t="s">
        <v>40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10"/>
      <c r="H38" s="10"/>
    </row>
    <row r="39" spans="1:8" ht="15.75" customHeight="1">
      <c r="A39" s="7" t="s">
        <v>41</v>
      </c>
      <c r="B39" s="8">
        <v>0</v>
      </c>
      <c r="C39" s="8">
        <v>2413693</v>
      </c>
      <c r="D39" s="8">
        <v>2413689.87</v>
      </c>
      <c r="E39" s="8">
        <v>0</v>
      </c>
      <c r="F39" s="8">
        <f>D39/C39*100</f>
        <v>99.99987032319355</v>
      </c>
      <c r="G39" s="10"/>
      <c r="H39" s="10"/>
    </row>
    <row r="40" spans="1:8" ht="16.5" customHeight="1">
      <c r="A40" s="7" t="s">
        <v>42</v>
      </c>
      <c r="B40" s="8">
        <v>0</v>
      </c>
      <c r="C40" s="8">
        <v>955600</v>
      </c>
      <c r="D40" s="8">
        <v>918992.41</v>
      </c>
      <c r="E40" s="8">
        <v>0</v>
      </c>
      <c r="F40" s="8">
        <f>D40/C40*100</f>
        <v>96.16915131854333</v>
      </c>
      <c r="G40" s="10"/>
      <c r="H40" s="10"/>
    </row>
    <row r="41" spans="1:8" ht="15.75" customHeight="1">
      <c r="A41" s="7" t="s">
        <v>43</v>
      </c>
      <c r="B41" s="8">
        <v>60000000</v>
      </c>
      <c r="C41" s="8">
        <v>0</v>
      </c>
      <c r="D41" s="8">
        <v>0</v>
      </c>
      <c r="E41" s="8">
        <v>0</v>
      </c>
      <c r="F41" s="8">
        <v>0</v>
      </c>
      <c r="G41" s="10"/>
      <c r="H41" s="10"/>
    </row>
    <row r="42" spans="1:7" ht="18" customHeight="1">
      <c r="A42" s="14" t="s">
        <v>44</v>
      </c>
      <c r="B42" s="15">
        <f>SUM(B4:B41)</f>
        <v>60000000</v>
      </c>
      <c r="C42" s="15">
        <f>SUM(C4:C41)</f>
        <v>59894548</v>
      </c>
      <c r="D42" s="15">
        <f>SUM(D4:D41)</f>
        <v>56685481.879999995</v>
      </c>
      <c r="E42" s="15">
        <f>D42/B42*100</f>
        <v>94.47580313333333</v>
      </c>
      <c r="F42" s="15">
        <f>D42/C42*100</f>
        <v>94.64213984885569</v>
      </c>
      <c r="G42" s="10"/>
    </row>
    <row r="43" ht="3.75" customHeight="1">
      <c r="G43" s="10"/>
    </row>
    <row r="44" ht="5.25" customHeight="1"/>
    <row r="45" spans="1:6" ht="16.5">
      <c r="A45" s="17"/>
      <c r="B45" s="17"/>
      <c r="C45" s="18"/>
      <c r="D45" s="48"/>
      <c r="E45" s="48"/>
      <c r="F45" s="48"/>
    </row>
    <row r="46" spans="1:6" ht="11.25" customHeight="1">
      <c r="A46" s="18"/>
      <c r="B46" s="18"/>
      <c r="C46" s="22"/>
      <c r="D46" s="18"/>
      <c r="E46" s="18"/>
      <c r="F46" s="18"/>
    </row>
    <row r="47" spans="1:6" ht="10.5" customHeight="1">
      <c r="A47" s="18"/>
      <c r="B47" s="18"/>
      <c r="C47" s="18"/>
      <c r="D47" s="18"/>
      <c r="E47" s="18"/>
      <c r="F47" s="18"/>
    </row>
    <row r="48" spans="1:6" ht="16.5">
      <c r="A48" s="19"/>
      <c r="B48" s="19"/>
      <c r="C48" s="18"/>
      <c r="D48" s="18"/>
      <c r="E48" s="18"/>
      <c r="F48" s="18"/>
    </row>
    <row r="49" spans="1:6" ht="16.5">
      <c r="A49" s="19"/>
      <c r="B49" s="19"/>
      <c r="C49" s="18"/>
      <c r="D49" s="48"/>
      <c r="E49" s="48"/>
      <c r="F49" s="48"/>
    </row>
  </sheetData>
  <sheetProtection/>
  <mergeCells count="4">
    <mergeCell ref="A1:F1"/>
    <mergeCell ref="C2:F2"/>
    <mergeCell ref="D45:F45"/>
    <mergeCell ref="D49:F4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="90" zoomScaleNormal="90" zoomScalePageLayoutView="0" workbookViewId="0" topLeftCell="A10">
      <selection activeCell="G28" sqref="G28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7" customHeight="1">
      <c r="A1" s="46" t="s">
        <v>57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123646880.4</v>
      </c>
      <c r="D4" s="8">
        <v>123646880.4</v>
      </c>
      <c r="E4" s="8">
        <v>0</v>
      </c>
      <c r="F4" s="8">
        <f>D4/C4*100</f>
        <v>100</v>
      </c>
      <c r="G4" s="10"/>
      <c r="H4" s="10"/>
    </row>
    <row r="5" spans="1:8" ht="15.75" customHeight="1">
      <c r="A5" s="7" t="s">
        <v>10</v>
      </c>
      <c r="B5" s="8">
        <v>0</v>
      </c>
      <c r="C5" s="8">
        <v>29951451.73</v>
      </c>
      <c r="D5" s="8">
        <v>29951451.73</v>
      </c>
      <c r="E5" s="8">
        <v>0</v>
      </c>
      <c r="F5" s="8">
        <f>D5/C5*100</f>
        <v>100</v>
      </c>
      <c r="G5" s="10"/>
      <c r="H5" s="10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/>
      <c r="H6" s="10"/>
    </row>
    <row r="7" spans="1:8" ht="15.75" customHeight="1">
      <c r="A7" s="7" t="s">
        <v>12</v>
      </c>
      <c r="B7" s="8">
        <v>0</v>
      </c>
      <c r="C7" s="8">
        <v>6837874.54</v>
      </c>
      <c r="D7" s="8">
        <v>6837874.54</v>
      </c>
      <c r="E7" s="8">
        <v>0</v>
      </c>
      <c r="F7" s="8">
        <f>D7/C7*100</f>
        <v>100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15362724.71</v>
      </c>
      <c r="D9" s="8">
        <v>15362724.71</v>
      </c>
      <c r="E9" s="8">
        <v>0</v>
      </c>
      <c r="F9" s="8">
        <f>D9/C9*100</f>
        <v>100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11" t="s">
        <v>58</v>
      </c>
      <c r="B12" s="12">
        <v>0</v>
      </c>
      <c r="C12" s="12">
        <v>2852928.35</v>
      </c>
      <c r="D12" s="12">
        <v>2852928.35</v>
      </c>
      <c r="E12" s="12">
        <v>0</v>
      </c>
      <c r="F12" s="12">
        <f>D12/C12*100</f>
        <v>100</v>
      </c>
      <c r="G12" s="10"/>
      <c r="H12" s="10"/>
    </row>
    <row r="13" spans="1:8" ht="15.75" customHeight="1">
      <c r="A13" s="7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11" t="s">
        <v>59</v>
      </c>
      <c r="B17" s="12">
        <v>0</v>
      </c>
      <c r="C17" s="12">
        <v>29635499.4</v>
      </c>
      <c r="D17" s="12">
        <v>29635499.4</v>
      </c>
      <c r="E17" s="12">
        <v>0</v>
      </c>
      <c r="F17" s="12">
        <f>D17/C17*100</f>
        <v>100</v>
      </c>
      <c r="G17" s="10"/>
      <c r="H17" s="10"/>
    </row>
    <row r="18" spans="1:8" ht="15.75" customHeight="1">
      <c r="A18" s="11" t="s">
        <v>60</v>
      </c>
      <c r="B18" s="12">
        <v>0</v>
      </c>
      <c r="C18" s="12">
        <v>2916326.75</v>
      </c>
      <c r="D18" s="12">
        <v>2916326.75</v>
      </c>
      <c r="E18" s="12">
        <v>0</v>
      </c>
      <c r="F18" s="12">
        <f>D18/C18*100</f>
        <v>100</v>
      </c>
      <c r="G18" s="10"/>
      <c r="H18" s="10"/>
    </row>
    <row r="19" spans="1:8" ht="15.75" customHeight="1">
      <c r="A19" s="11" t="s">
        <v>61</v>
      </c>
      <c r="B19" s="12">
        <v>0</v>
      </c>
      <c r="C19" s="12">
        <v>5262067.84</v>
      </c>
      <c r="D19" s="12">
        <v>5262067.84</v>
      </c>
      <c r="E19" s="12">
        <v>0</v>
      </c>
      <c r="F19" s="12">
        <f>D19/C19*100</f>
        <v>100</v>
      </c>
      <c r="G19" s="10"/>
      <c r="H19" s="10"/>
    </row>
    <row r="20" spans="1:8" ht="15.75" customHeight="1">
      <c r="A20" s="11" t="s">
        <v>62</v>
      </c>
      <c r="B20" s="12">
        <v>0</v>
      </c>
      <c r="C20" s="12">
        <v>2916326.75</v>
      </c>
      <c r="D20" s="12">
        <v>2916326.75</v>
      </c>
      <c r="E20" s="12">
        <v>0</v>
      </c>
      <c r="F20" s="12">
        <f>D20/C20*100</f>
        <v>100</v>
      </c>
      <c r="G20" s="10"/>
      <c r="H20" s="10"/>
    </row>
    <row r="21" spans="1:8" ht="15.75" customHeight="1">
      <c r="A21" s="7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24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11" t="s">
        <v>63</v>
      </c>
      <c r="B25" s="12">
        <v>0</v>
      </c>
      <c r="C25" s="12">
        <v>12866000.78</v>
      </c>
      <c r="D25" s="12">
        <v>12866000.78</v>
      </c>
      <c r="E25" s="12">
        <v>0</v>
      </c>
      <c r="F25" s="12">
        <f>D25/C25*100</f>
        <v>100</v>
      </c>
      <c r="G25" s="10"/>
      <c r="H25" s="10"/>
    </row>
    <row r="26" spans="1:8" ht="15.75" customHeight="1">
      <c r="A26" s="7" t="s">
        <v>25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27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28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29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32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11" t="s">
        <v>64</v>
      </c>
      <c r="B35" s="12">
        <v>0</v>
      </c>
      <c r="C35" s="12">
        <v>10796644.01</v>
      </c>
      <c r="D35" s="12">
        <v>10796644.01</v>
      </c>
      <c r="E35" s="12">
        <v>0</v>
      </c>
      <c r="F35" s="12">
        <f>D35/C35*100</f>
        <v>100</v>
      </c>
      <c r="G35" s="10"/>
      <c r="H35" s="10"/>
    </row>
    <row r="36" spans="1:8" ht="15.75" customHeight="1">
      <c r="A36" s="7" t="s">
        <v>35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>
      <c r="A37" s="7" t="s">
        <v>36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10"/>
      <c r="H37" s="10"/>
    </row>
    <row r="38" spans="1:8" ht="15.75" customHeight="1">
      <c r="A38" s="7" t="s">
        <v>37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10"/>
      <c r="H38" s="10"/>
    </row>
    <row r="39" spans="1:8" ht="15.75" customHeight="1">
      <c r="A39" s="11" t="s">
        <v>65</v>
      </c>
      <c r="B39" s="12">
        <v>0</v>
      </c>
      <c r="C39" s="12">
        <v>7713472.94</v>
      </c>
      <c r="D39" s="12">
        <v>7713472.94</v>
      </c>
      <c r="E39" s="12">
        <v>0</v>
      </c>
      <c r="F39" s="12">
        <f>D39/C39*100</f>
        <v>100</v>
      </c>
      <c r="G39" s="10"/>
      <c r="H39" s="10"/>
    </row>
    <row r="40" spans="1:8" ht="15.75" customHeight="1">
      <c r="A40" s="7" t="s">
        <v>38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10"/>
      <c r="H40" s="10"/>
    </row>
    <row r="41" spans="1:8" ht="15.75" customHeight="1">
      <c r="A41" s="7" t="s">
        <v>39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10"/>
      <c r="H41" s="10"/>
    </row>
    <row r="42" spans="1:8" ht="15.75" customHeight="1">
      <c r="A42" s="7" t="s">
        <v>40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10"/>
      <c r="H42" s="10"/>
    </row>
    <row r="43" spans="1:8" ht="15.75" customHeight="1">
      <c r="A43" s="11" t="s">
        <v>66</v>
      </c>
      <c r="B43" s="12">
        <v>0</v>
      </c>
      <c r="C43" s="12">
        <v>11628885.32</v>
      </c>
      <c r="D43" s="12">
        <v>11628885.32</v>
      </c>
      <c r="E43" s="12">
        <v>0</v>
      </c>
      <c r="F43" s="12">
        <f>D43/C43*100</f>
        <v>100</v>
      </c>
      <c r="G43" s="10"/>
      <c r="H43" s="10"/>
    </row>
    <row r="44" spans="1:8" ht="15.75" customHeight="1">
      <c r="A44" s="7" t="s">
        <v>41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10"/>
      <c r="H44" s="10"/>
    </row>
    <row r="45" spans="1:8" ht="15.75" customHeight="1">
      <c r="A45" s="11" t="s">
        <v>67</v>
      </c>
      <c r="B45" s="12">
        <v>0</v>
      </c>
      <c r="C45" s="12">
        <v>6783629.62</v>
      </c>
      <c r="D45" s="12">
        <v>6783629.62</v>
      </c>
      <c r="E45" s="12">
        <v>0</v>
      </c>
      <c r="F45" s="12">
        <f>D45/C45*100</f>
        <v>100</v>
      </c>
      <c r="G45" s="10"/>
      <c r="H45" s="10"/>
    </row>
    <row r="46" spans="1:8" ht="15.75" customHeight="1">
      <c r="A46" s="7" t="s">
        <v>42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10"/>
      <c r="H46" s="10"/>
    </row>
    <row r="47" spans="1:8" ht="15.75" customHeight="1">
      <c r="A47" s="11" t="s">
        <v>68</v>
      </c>
      <c r="B47" s="12">
        <v>0</v>
      </c>
      <c r="C47" s="12">
        <v>14901196.97</v>
      </c>
      <c r="D47" s="12">
        <v>14901196.97</v>
      </c>
      <c r="E47" s="12">
        <v>0</v>
      </c>
      <c r="F47" s="12">
        <f>D47/C47*100</f>
        <v>100</v>
      </c>
      <c r="G47" s="10"/>
      <c r="H47" s="10"/>
    </row>
    <row r="48" spans="1:8" ht="15.75" customHeight="1" hidden="1">
      <c r="A48" s="7" t="s">
        <v>43</v>
      </c>
      <c r="B48" s="7"/>
      <c r="C48" s="8">
        <v>0</v>
      </c>
      <c r="D48" s="8">
        <v>0</v>
      </c>
      <c r="E48" s="8"/>
      <c r="F48" s="8">
        <v>0</v>
      </c>
      <c r="G48" s="10"/>
      <c r="H48" s="10"/>
    </row>
    <row r="49" spans="1:7" ht="18" customHeight="1">
      <c r="A49" s="14" t="s">
        <v>44</v>
      </c>
      <c r="B49" s="15">
        <f>SUM(B4:B48)</f>
        <v>0</v>
      </c>
      <c r="C49" s="15">
        <f>SUM(C4:C48)</f>
        <v>284071910.11</v>
      </c>
      <c r="D49" s="15">
        <f>SUM(D4:D48)</f>
        <v>284071910.11</v>
      </c>
      <c r="E49" s="15">
        <v>0</v>
      </c>
      <c r="F49" s="15">
        <f>D49/C49*100</f>
        <v>100</v>
      </c>
      <c r="G49" s="10"/>
    </row>
    <row r="50" ht="3.75" customHeight="1">
      <c r="G50" s="10"/>
    </row>
    <row r="51" ht="5.25" customHeight="1"/>
    <row r="52" spans="1:6" ht="16.5">
      <c r="A52" s="17"/>
      <c r="B52" s="17"/>
      <c r="C52" s="18"/>
      <c r="D52" s="48"/>
      <c r="E52" s="48"/>
      <c r="F52" s="48"/>
    </row>
    <row r="53" spans="1:6" ht="11.25" customHeight="1">
      <c r="A53" s="18"/>
      <c r="B53" s="18"/>
      <c r="C53" s="18"/>
      <c r="D53" s="18"/>
      <c r="E53" s="18"/>
      <c r="F53" s="18"/>
    </row>
    <row r="54" spans="1:6" ht="10.5" customHeight="1">
      <c r="A54" s="18"/>
      <c r="B54" s="18"/>
      <c r="C54" s="18"/>
      <c r="D54" s="18"/>
      <c r="E54" s="18"/>
      <c r="F54" s="18"/>
    </row>
    <row r="55" spans="1:6" ht="16.5">
      <c r="A55" s="19"/>
      <c r="B55" s="19"/>
      <c r="C55" s="18"/>
      <c r="D55" s="18"/>
      <c r="E55" s="18"/>
      <c r="F55" s="18"/>
    </row>
    <row r="56" spans="1:6" ht="16.5">
      <c r="A56" s="19"/>
      <c r="B56" s="19"/>
      <c r="C56" s="18"/>
      <c r="D56" s="48"/>
      <c r="E56" s="48"/>
      <c r="F56" s="48"/>
    </row>
  </sheetData>
  <sheetProtection/>
  <mergeCells count="4">
    <mergeCell ref="A1:F1"/>
    <mergeCell ref="C2:F2"/>
    <mergeCell ref="D52:F52"/>
    <mergeCell ref="D56:F5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E28" sqref="E28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48.75" customHeight="1">
      <c r="A1" s="46" t="s">
        <v>69</v>
      </c>
      <c r="B1" s="46"/>
      <c r="C1" s="46"/>
      <c r="D1" s="46"/>
      <c r="E1" s="46"/>
      <c r="F1" s="46"/>
    </row>
    <row r="2" spans="1:6" ht="15.75">
      <c r="A2" s="2" t="s">
        <v>1</v>
      </c>
      <c r="B2" s="2"/>
      <c r="C2" s="47" t="s">
        <v>2</v>
      </c>
      <c r="D2" s="47"/>
      <c r="E2" s="47"/>
      <c r="F2" s="47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10"/>
      <c r="H4" s="10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10"/>
      <c r="H5" s="10"/>
    </row>
    <row r="6" spans="1:8" ht="15.75" customHeight="1">
      <c r="A6" s="7" t="s">
        <v>11</v>
      </c>
      <c r="B6" s="8">
        <v>0</v>
      </c>
      <c r="C6" s="8">
        <v>6308465.17</v>
      </c>
      <c r="D6" s="8">
        <v>6308465.17</v>
      </c>
      <c r="E6" s="8">
        <v>0</v>
      </c>
      <c r="F6" s="8">
        <f>D6/C6*100</f>
        <v>100</v>
      </c>
      <c r="G6" s="10"/>
      <c r="H6" s="10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/>
      <c r="H7" s="10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10"/>
      <c r="H8" s="10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/>
      <c r="H9" s="10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/>
      <c r="H10" s="10"/>
    </row>
    <row r="11" spans="1:8" ht="15.75" customHeight="1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/>
      <c r="H11" s="10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/>
      <c r="H12" s="10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/>
      <c r="H13" s="10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/>
      <c r="H14" s="10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/>
      <c r="H15" s="10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/>
      <c r="H16" s="10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/>
      <c r="H17" s="10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/>
      <c r="H18" s="10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/>
      <c r="H19" s="10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10"/>
      <c r="H20" s="10"/>
    </row>
    <row r="21" spans="1:8" ht="15.75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/>
      <c r="H21" s="10"/>
    </row>
    <row r="22" spans="1:8" ht="15.75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0"/>
      <c r="H22" s="10"/>
    </row>
    <row r="23" spans="1:8" ht="15.75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/>
      <c r="H23" s="10"/>
    </row>
    <row r="24" spans="1:8" ht="15.75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0"/>
      <c r="H24" s="10"/>
    </row>
    <row r="25" spans="1:8" ht="15.75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0"/>
      <c r="H25" s="10"/>
    </row>
    <row r="26" spans="1:8" ht="15.75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/>
      <c r="H26" s="10"/>
    </row>
    <row r="27" spans="1:8" ht="15.75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/>
      <c r="H27" s="10"/>
    </row>
    <row r="28" spans="1:8" ht="15.75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/>
      <c r="H28" s="10"/>
    </row>
    <row r="29" spans="1:8" ht="15.75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/>
      <c r="H29" s="10"/>
    </row>
    <row r="30" spans="1:8" ht="15.75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/>
      <c r="H30" s="10"/>
    </row>
    <row r="31" spans="1:8" ht="15.75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/>
      <c r="H31" s="10"/>
    </row>
    <row r="32" spans="1:8" ht="15.75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/>
      <c r="H32" s="10"/>
    </row>
    <row r="33" spans="1:8" ht="15.75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/>
      <c r="H33" s="10"/>
    </row>
    <row r="34" spans="1:8" ht="15.75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/>
      <c r="H34" s="10"/>
    </row>
    <row r="35" spans="1:8" ht="15.75" customHeight="1">
      <c r="A35" s="7" t="s">
        <v>41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/>
      <c r="H35" s="10"/>
    </row>
    <row r="36" spans="1:8" ht="15.75" customHeight="1">
      <c r="A36" s="7" t="s">
        <v>42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/>
      <c r="H36" s="10"/>
    </row>
    <row r="37" spans="1:8" ht="15.75" customHeight="1" hidden="1">
      <c r="A37" s="7" t="s">
        <v>43</v>
      </c>
      <c r="B37" s="7"/>
      <c r="C37" s="8"/>
      <c r="D37" s="8">
        <v>0</v>
      </c>
      <c r="E37" s="8"/>
      <c r="F37" s="8" t="e">
        <f>D37/C37*100</f>
        <v>#DIV/0!</v>
      </c>
      <c r="G37" s="10"/>
      <c r="H37" s="10"/>
    </row>
    <row r="38" spans="1:7" ht="18" customHeight="1">
      <c r="A38" s="14" t="s">
        <v>44</v>
      </c>
      <c r="B38" s="15">
        <f>SUM(B4:B37)</f>
        <v>0</v>
      </c>
      <c r="C38" s="15">
        <f>SUM(C4:C37)</f>
        <v>6308465.17</v>
      </c>
      <c r="D38" s="15">
        <f>SUM(D4:D37)</f>
        <v>6308465.17</v>
      </c>
      <c r="E38" s="15">
        <v>0</v>
      </c>
      <c r="F38" s="15">
        <f>D38/C38*100</f>
        <v>100</v>
      </c>
      <c r="G38" s="10"/>
    </row>
    <row r="39" ht="3.75" customHeight="1">
      <c r="G39" s="10"/>
    </row>
    <row r="40" ht="5.25" customHeight="1"/>
    <row r="41" spans="1:6" ht="16.5">
      <c r="A41" s="17"/>
      <c r="B41" s="17"/>
      <c r="C41" s="18"/>
      <c r="D41" s="48"/>
      <c r="E41" s="48"/>
      <c r="F41" s="48"/>
    </row>
    <row r="42" spans="1:6" ht="11.25" customHeight="1">
      <c r="A42" s="18"/>
      <c r="B42" s="18"/>
      <c r="C42" s="18"/>
      <c r="D42" s="18"/>
      <c r="E42" s="18"/>
      <c r="F42" s="18"/>
    </row>
    <row r="43" spans="1:6" ht="10.5" customHeight="1">
      <c r="A43" s="18"/>
      <c r="B43" s="18"/>
      <c r="C43" s="18"/>
      <c r="D43" s="18"/>
      <c r="E43" s="18"/>
      <c r="F43" s="18"/>
    </row>
    <row r="44" spans="1:6" ht="16.5">
      <c r="A44" s="19"/>
      <c r="B44" s="19"/>
      <c r="C44" s="18"/>
      <c r="D44" s="18"/>
      <c r="E44" s="18"/>
      <c r="F44" s="18"/>
    </row>
    <row r="45" spans="1:6" ht="16.5">
      <c r="A45" s="19"/>
      <c r="B45" s="19"/>
      <c r="C45" s="18"/>
      <c r="D45" s="48"/>
      <c r="E45" s="48"/>
      <c r="F45" s="48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Бурштейн</cp:lastModifiedBy>
  <dcterms:created xsi:type="dcterms:W3CDTF">2018-05-24T08:28:38Z</dcterms:created>
  <dcterms:modified xsi:type="dcterms:W3CDTF">2018-05-25T09:53:31Z</dcterms:modified>
  <cp:category/>
  <cp:version/>
  <cp:contentType/>
  <cp:contentStatus/>
</cp:coreProperties>
</file>